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HL Data Updates\2025\4_10_2025\Combined\"/>
    </mc:Choice>
  </mc:AlternateContent>
  <xr:revisionPtr revIDLastSave="0" documentId="8_{81EA418C-8811-4A47-88BF-9460BB6E64CD}" xr6:coauthVersionLast="47" xr6:coauthVersionMax="47" xr10:uidLastSave="{00000000-0000-0000-0000-000000000000}"/>
  <bookViews>
    <workbookView xWindow="28680" yWindow="-8805" windowWidth="29040" windowHeight="15720" xr2:uid="{66DFDA6B-EA1E-49E0-A02E-F12115D1E9B1}"/>
  </bookViews>
  <sheets>
    <sheet name="PendingPermit_4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<sst xmlns="http://schemas.openxmlformats.org/spreadsheetml/2006/main" count="128" uniqueCount="94">
  <si>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</si>
  <si>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</si>
  <si>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</si>
  <si>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</si>
  <si>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</si>
  <si>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</si>
  <si>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</si>
  <si>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</si>
  <si>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</si>
  <si>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</si>
  <si>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</si>
  <si>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</si>
  <si>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William Bacon Oliver Lock and Dam</t>
  </si>
  <si>
    <t>Black Warrior River</t>
  </si>
  <si>
    <t>AL</t>
  </si>
  <si>
    <t>Warrior Hydro LLC</t>
  </si>
  <si>
    <t>Conventional</t>
  </si>
  <si>
    <t>Camp Pendleton Open Loop Pumped Storage</t>
  </si>
  <si>
    <t>Pacific Ocean</t>
  </si>
  <si>
    <t>CA</t>
  </si>
  <si>
    <t>Hydropower Highway, LLC</t>
  </si>
  <si>
    <t>Pumped Storage</t>
  </si>
  <si>
    <t>Isabella Pumped Storage</t>
  </si>
  <si>
    <t>Kern River</t>
  </si>
  <si>
    <t>Premium Energy Holdings, LLC</t>
  </si>
  <si>
    <t>Haiwee Pumped Storage</t>
  </si>
  <si>
    <t>Haiwee Creek/Haiwee Reservoirs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</si>
  <si>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</si>
  <si>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</si>
  <si>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</si>
  <si>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</si>
  <si>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</si>
  <si>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Manville Dam</t>
  </si>
  <si>
    <t>Lower Blackstone River</t>
  </si>
  <si>
    <t>RI</t>
  </si>
  <si>
    <t>New England Hydropower Company, LLC</t>
  </si>
  <si>
    <t xml:space="preserve"> Mississippi River Lock and Dam 8</t>
  </si>
  <si>
    <t>Mississippi</t>
  </si>
  <si>
    <t>WI, MN</t>
  </si>
  <si>
    <t>Low Head Hydro M 8, LLC.</t>
  </si>
  <si>
    <t xml:space="preserve">Somersworth Mill </t>
  </si>
  <si>
    <t>Salmon Falls River</t>
  </si>
  <si>
    <t>NH</t>
  </si>
  <si>
    <t>Robertson Power Company, LLC</t>
  </si>
  <si>
    <t>Lock and Dam C-1 Hydroelectric Project</t>
  </si>
  <si>
    <t>Hudson River-Champlain Canal</t>
  </si>
  <si>
    <t>NY</t>
  </si>
  <si>
    <t>NOW NE005 LLC</t>
  </si>
  <si>
    <t>Long Island Sound Tidal Energy Project</t>
  </si>
  <si>
    <t>Long Island Sound</t>
  </si>
  <si>
    <t>Verdant Power, Inc.</t>
  </si>
  <si>
    <t>HydroKinetic Tidal</t>
  </si>
  <si>
    <t>Stonega Energy Storage Project</t>
  </si>
  <si>
    <t>McHenry Fork and ground water</t>
  </si>
  <si>
    <t>VA</t>
  </si>
  <si>
    <t>Stonega PSH, LLC</t>
  </si>
  <si>
    <t>Lake Shasta Pumped Storage Project</t>
  </si>
  <si>
    <t>Shasta Lake</t>
  </si>
  <si>
    <t>HGE Energy Storage 4, LLC</t>
  </si>
  <si>
    <t>Lake Oroville Pumped Storage Project</t>
  </si>
  <si>
    <t>Oroville Lake</t>
  </si>
  <si>
    <t>HGE Energy Storage 6, LLC</t>
  </si>
  <si>
    <t>Lake Barrett Pumped Storage Project</t>
  </si>
  <si>
    <t>Lake Barrett</t>
  </si>
  <si>
    <t>HGE Energy Storage 8, LLC</t>
  </si>
  <si>
    <t>Lake Casitas Pumped Storage Project</t>
  </si>
  <si>
    <t>Lake Casitas</t>
  </si>
  <si>
    <t>HGE Energy Storage 7, LLC</t>
  </si>
  <si>
    <t>Whiskeytown Pumped Storage Project</t>
  </si>
  <si>
    <t>Whiskeytown Lake</t>
  </si>
  <si>
    <t>HGE Energy Storage 9, LLC</t>
  </si>
  <si>
    <t>Mississippi Locks and Dam 18</t>
  </si>
  <si>
    <t>Mississippi River</t>
  </si>
  <si>
    <t>IL, IA</t>
  </si>
  <si>
    <t>Low Head Hydro M 18 LLC.</t>
  </si>
  <si>
    <t>Eastvale Dam Hydroelectric Project</t>
  </si>
  <si>
    <t>Beaver River</t>
  </si>
  <si>
    <t>PA</t>
  </si>
  <si>
    <t>Mississippi Locks and Dam 13 Hydroelectric Project</t>
  </si>
  <si>
    <t>IA, IL</t>
  </si>
  <si>
    <t>Low Head Hydro M 13 LLC.</t>
  </si>
  <si>
    <t>Sturgeon Pool Dam</t>
  </si>
  <si>
    <t>Wallkill River</t>
  </si>
  <si>
    <t>Central Hudson Gas &amp; Electric Corporation</t>
  </si>
  <si>
    <t>Dashville Hydroelectric Project</t>
  </si>
  <si>
    <t>Desert Bloom Pumped Storage</t>
  </si>
  <si>
    <t>None</t>
  </si>
  <si>
    <t>NV</t>
  </si>
  <si>
    <t>Desert Bloom Energy Storage, LLC</t>
  </si>
  <si>
    <t>Yellow Bend Hydrokinetic Project</t>
  </si>
  <si>
    <t>MS, AK</t>
  </si>
  <si>
    <t>Issaquena Green Power</t>
  </si>
  <si>
    <t>HydroKinetic Inland Current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</si>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</sst>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1F46BA0E-74F8-4564-9B37-2606F4E88B12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34C1E-3502-467F-881E-0CA782AE2476}" name="Table16" displayName="Table16" ref="A3:H27" totalsRowCount="1" headerRowDxfId="18" dataDxfId="17" tableBorderDxfId="16" headerRowCellStyle="Normal_Active License_1">
  <autoFilter ref="A3:H26" xr:uid="{7D231B01-3554-4CB2-BB32-249BBCDBEBB5}"/>
  <tableColumns count="8">
    <tableColumn id="1" xr3:uid="{3EA5895F-BA3E-4FE0-A974-C1C45A3C79F2}" name="Project Number" totalsRowLabel="Total" dataDxfId="14" totalsRowDxfId="15"/>
    <tableColumn id="2" xr3:uid="{4E62FC14-17E7-4036-82BE-265A9ACD7998}" name="Project Name" totalsRowFunction="custom" dataDxfId="12" totalsRowDxfId="13">
      <totalsRowFormula>SUBTOTAL(103,Table16[Project Number])</totalsRowFormula>
    </tableColumn>
    <tableColumn id="3" xr3:uid="{ECA70630-E9C3-4F62-9EA8-70CEBD15BD37}" name="Water Body" dataDxfId="10" totalsRowDxfId="11"/>
    <tableColumn id="4" xr3:uid="{5126F3ED-1B9C-485F-AE96-BB1B50AA6ED5}" name="State" dataDxfId="8" totalsRowDxfId="9"/>
    <tableColumn id="5" xr3:uid="{2C3343A1-2C9B-4D4B-97ED-FDA245C383E8}" name="Applicant" dataDxfId="6" totalsRowDxfId="7"/>
    <tableColumn id="6" xr3:uid="{6B948454-FAF5-4EAA-88C7-572A24B0093F}" name="Proposed Capacity (kW)" dataDxfId="4" totalsRowDxfId="5"/>
    <tableColumn id="7" xr3:uid="{F2DD087C-B6F8-43CD-9162-C3384ED73BB4}" name="File Date" dataDxfId="2" totalsRowDxfId="3"/>
    <tableColumn id="8" xr3:uid="{BA43F340-6A91-40DD-89F6-836D68B074A2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B698-B272-41A8-A792-F16291511783}">
  <sheetPr codeName="Sheet9"/>
  <dimension ref="A1:H27"/>
  <sheetViews>
    <sheetView tabSelected="1" topLeftCell="A2" workbookViewId="0">
      <selection activeCell="A4" sqref="A4"/>
    </sheetView>
  </sheetViews>
  <sheetFormatPr defaultColWidth="14" defaultRowHeight="14.5" x14ac:dyDescent="0.35"/>
  <cols>
    <col min="1" max="1" width="21.54296875" bestFit="1" customWidth="1"/>
    <col min="2" max="2" width="16.90625" bestFit="1" customWidth="1"/>
    <col min="3" max="3" width="20.90625" bestFit="1" customWidth="1"/>
    <col min="4" max="4" width="9.81640625" bestFit="1" customWidth="1"/>
    <col min="5" max="5" width="34.6328125" customWidth="1"/>
    <col min="6" max="6" width="26.6328125" bestFit="1" customWidth="1"/>
    <col min="7" max="7" width="36.453125" bestFit="1" customWidth="1"/>
    <col min="8" max="8" width="31.54296875" bestFit="1" customWidth="1"/>
  </cols>
  <sheetData>
    <row r="1" spans="1:8" s="4" customFormat="1" ht="21.5" thickBot="1" x14ac:dyDescent="0.55000000000000004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7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x14ac:dyDescent="0.35">
      <c r="A4" s="15">
        <v>15022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9200</v>
      </c>
      <c r="G4" s="20">
        <v>45671.708333333336</v>
      </c>
      <c r="H4" s="17" t="s">
        <v>16</v>
      </c>
    </row>
    <row r="5" spans="1:8" x14ac:dyDescent="0.35">
      <c r="A5" s="15">
        <v>15146</v>
      </c>
      <c r="B5" s="16" t="s">
        <v>17</v>
      </c>
      <c r="C5" s="17" t="s">
        <v>18</v>
      </c>
      <c r="D5" s="18" t="s">
        <v>19</v>
      </c>
      <c r="E5" s="16" t="s">
        <v>20</v>
      </c>
      <c r="F5" s="19">
        <v>5287000</v>
      </c>
      <c r="G5" s="20">
        <v>44329.666666666664</v>
      </c>
      <c r="H5" s="17" t="s">
        <v>21</v>
      </c>
    </row>
    <row r="6" spans="1:8" x14ac:dyDescent="0.35">
      <c r="A6" s="15">
        <v>15306</v>
      </c>
      <c r="B6" s="16" t="s">
        <v>22</v>
      </c>
      <c r="C6" s="17" t="s">
        <v>23</v>
      </c>
      <c r="D6" s="18" t="s">
        <v>19</v>
      </c>
      <c r="E6" s="16" t="s">
        <v>24</v>
      </c>
      <c r="F6" s="19">
        <v>12000</v>
      </c>
      <c r="G6" s="20">
        <v>45000.666666666664</v>
      </c>
      <c r="H6" s="17" t="s">
        <v>21</v>
      </c>
    </row>
    <row r="7" spans="1:8" x14ac:dyDescent="0.35">
      <c r="A7" s="15">
        <v>15307</v>
      </c>
      <c r="B7" s="16" t="s">
        <v>25</v>
      </c>
      <c r="C7" s="17" t="s">
        <v>26</v>
      </c>
      <c r="D7" s="18" t="s">
        <v>19</v>
      </c>
      <c r="E7" s="16" t="s">
        <v>24</v>
      </c>
      <c r="F7" s="19">
        <v>1600000</v>
      </c>
      <c r="G7" s="20">
        <v>45002.666666666664</v>
      </c>
      <c r="H7" s="17" t="s">
        <v>21</v>
      </c>
    </row>
    <row r="8" spans="1:8" x14ac:dyDescent="0.35">
      <c r="A8" s="15">
        <v>15320</v>
      </c>
      <c r="B8" s="16" t="s">
        <v>27</v>
      </c>
      <c r="C8" s="17" t="s">
        <v>28</v>
      </c>
      <c r="D8" s="18" t="s">
        <v>29</v>
      </c>
      <c r="E8" s="16" t="s">
        <v>30</v>
      </c>
      <c r="F8" s="19">
        <v>1670</v>
      </c>
      <c r="G8" s="20">
        <v>45467.666666666664</v>
      </c>
      <c r="H8" s="17" t="s">
        <v>31</v>
      </c>
    </row>
    <row r="9" spans="1:8" x14ac:dyDescent="0.35">
      <c r="A9" s="15">
        <v>15370</v>
      </c>
      <c r="B9" s="16" t="s">
        <v>32</v>
      </c>
      <c r="C9" s="17" t="s">
        <v>33</v>
      </c>
      <c r="D9" s="18" t="s">
        <v>34</v>
      </c>
      <c r="E9" s="16" t="s">
        <v>35</v>
      </c>
      <c r="F9" s="19">
        <v>960</v>
      </c>
      <c r="G9" s="20">
        <v>45518.666666666664</v>
      </c>
      <c r="H9" s="17" t="s">
        <v>16</v>
      </c>
    </row>
    <row r="10" spans="1:8" x14ac:dyDescent="0.35">
      <c r="A10" s="15">
        <v>15377</v>
      </c>
      <c r="B10" s="16" t="s">
        <v>36</v>
      </c>
      <c r="C10" s="17" t="s">
        <v>37</v>
      </c>
      <c r="D10" s="18" t="s">
        <v>38</v>
      </c>
      <c r="E10" s="16" t="s">
        <v>39</v>
      </c>
      <c r="F10" s="19">
        <v>8750</v>
      </c>
      <c r="G10" s="20">
        <v>45583.666666666664</v>
      </c>
      <c r="H10" s="17" t="s">
        <v>16</v>
      </c>
    </row>
    <row r="11" spans="1:8" x14ac:dyDescent="0.35">
      <c r="A11" s="15">
        <v>15380</v>
      </c>
      <c r="B11" s="16" t="s">
        <v>40</v>
      </c>
      <c r="C11" s="17" t="s">
        <v>41</v>
      </c>
      <c r="D11" s="18" t="s">
        <v>42</v>
      </c>
      <c r="E11" s="16" t="s">
        <v>43</v>
      </c>
      <c r="F11" s="19">
        <v>2200</v>
      </c>
      <c r="G11" s="20">
        <v>45596.666666666664</v>
      </c>
      <c r="H11" s="17" t="s">
        <v>16</v>
      </c>
    </row>
    <row r="12" spans="1:8" x14ac:dyDescent="0.35">
      <c r="A12" s="15">
        <v>15384</v>
      </c>
      <c r="B12" s="16" t="s">
        <v>44</v>
      </c>
      <c r="C12" s="17" t="s">
        <v>45</v>
      </c>
      <c r="D12" s="18" t="s">
        <v>46</v>
      </c>
      <c r="E12" s="16" t="s">
        <v>47</v>
      </c>
      <c r="F12" s="19">
        <v>10200</v>
      </c>
      <c r="G12" s="20">
        <v>45623.708333333336</v>
      </c>
      <c r="H12" s="17" t="s">
        <v>16</v>
      </c>
    </row>
    <row r="13" spans="1:8" x14ac:dyDescent="0.35">
      <c r="A13" s="15">
        <v>15385</v>
      </c>
      <c r="B13" s="16" t="s">
        <v>48</v>
      </c>
      <c r="C13" s="17" t="s">
        <v>49</v>
      </c>
      <c r="D13" s="18" t="s">
        <v>46</v>
      </c>
      <c r="E13" s="16" t="s">
        <v>50</v>
      </c>
      <c r="F13" s="19">
        <v>200000</v>
      </c>
      <c r="G13" s="20">
        <v>45635.708333333336</v>
      </c>
      <c r="H13" s="17" t="s">
        <v>51</v>
      </c>
    </row>
    <row r="14" spans="1:8" x14ac:dyDescent="0.35">
      <c r="A14" s="15">
        <v>15386</v>
      </c>
      <c r="B14" s="16" t="s">
        <v>52</v>
      </c>
      <c r="C14" s="17" t="s">
        <v>53</v>
      </c>
      <c r="D14" s="18" t="s">
        <v>54</v>
      </c>
      <c r="E14" s="16" t="s">
        <v>55</v>
      </c>
      <c r="F14" s="19">
        <v>650000</v>
      </c>
      <c r="G14" s="20">
        <v>45644.708333333336</v>
      </c>
      <c r="H14" s="17" t="s">
        <v>21</v>
      </c>
    </row>
    <row r="15" spans="1:8" x14ac:dyDescent="0.35">
      <c r="A15" s="15">
        <v>15387</v>
      </c>
      <c r="B15" s="16" t="s">
        <v>56</v>
      </c>
      <c r="C15" s="17" t="s">
        <v>57</v>
      </c>
      <c r="D15" s="18" t="s">
        <v>19</v>
      </c>
      <c r="E15" s="16" t="s">
        <v>58</v>
      </c>
      <c r="F15" s="19">
        <v>1120000</v>
      </c>
      <c r="G15" s="20">
        <v>45653.708333333336</v>
      </c>
      <c r="H15" s="17" t="s">
        <v>21</v>
      </c>
    </row>
    <row r="16" spans="1:8" x14ac:dyDescent="0.35">
      <c r="A16" s="15">
        <v>15388</v>
      </c>
      <c r="B16" s="16" t="s">
        <v>59</v>
      </c>
      <c r="C16" s="17" t="s">
        <v>60</v>
      </c>
      <c r="D16" s="18" t="s">
        <v>19</v>
      </c>
      <c r="E16" s="16" t="s">
        <v>61</v>
      </c>
      <c r="F16" s="19">
        <v>1260000</v>
      </c>
      <c r="G16" s="20">
        <v>45653.708333333336</v>
      </c>
      <c r="H16" s="17" t="s">
        <v>21</v>
      </c>
    </row>
    <row r="17" spans="1:8" x14ac:dyDescent="0.35">
      <c r="A17" s="15">
        <v>15390</v>
      </c>
      <c r="B17" s="16" t="s">
        <v>62</v>
      </c>
      <c r="C17" s="17" t="s">
        <v>63</v>
      </c>
      <c r="D17" s="18" t="s">
        <v>19</v>
      </c>
      <c r="E17" s="16" t="s">
        <v>64</v>
      </c>
      <c r="F17" s="19">
        <v>1320000</v>
      </c>
      <c r="G17" s="20">
        <v>45660.708333333336</v>
      </c>
      <c r="H17" s="17" t="s">
        <v>21</v>
      </c>
    </row>
    <row r="18" spans="1:8" x14ac:dyDescent="0.35">
      <c r="A18" s="15">
        <v>15391</v>
      </c>
      <c r="B18" s="16" t="s">
        <v>65</v>
      </c>
      <c r="C18" s="17" t="s">
        <v>66</v>
      </c>
      <c r="D18" s="18" t="s">
        <v>19</v>
      </c>
      <c r="E18" s="16" t="s">
        <v>67</v>
      </c>
      <c r="F18" s="19">
        <v>1330000</v>
      </c>
      <c r="G18" s="20">
        <v>45664.708333333336</v>
      </c>
      <c r="H18" s="17" t="s">
        <v>21</v>
      </c>
    </row>
    <row r="19" spans="1:8" x14ac:dyDescent="0.35">
      <c r="A19" s="15">
        <v>15392</v>
      </c>
      <c r="B19" s="16" t="s">
        <v>68</v>
      </c>
      <c r="C19" s="17" t="s">
        <v>69</v>
      </c>
      <c r="D19" s="18" t="s">
        <v>19</v>
      </c>
      <c r="E19" s="16" t="s">
        <v>70</v>
      </c>
      <c r="F19" s="19">
        <v>1200000</v>
      </c>
      <c r="G19" s="20">
        <v>45678.708333333336</v>
      </c>
      <c r="H19" s="17" t="s">
        <v>21</v>
      </c>
    </row>
    <row r="20" spans="1:8" x14ac:dyDescent="0.35">
      <c r="A20" s="15">
        <v>15393</v>
      </c>
      <c r="B20" s="16" t="s">
        <v>71</v>
      </c>
      <c r="C20" s="17" t="s">
        <v>72</v>
      </c>
      <c r="D20" s="18" t="s">
        <v>73</v>
      </c>
      <c r="E20" s="16" t="s">
        <v>74</v>
      </c>
      <c r="F20" s="19">
        <v>25430</v>
      </c>
      <c r="G20" s="20">
        <v>45687.708333333336</v>
      </c>
      <c r="H20" s="17" t="s">
        <v>16</v>
      </c>
    </row>
    <row r="21" spans="1:8" x14ac:dyDescent="0.35">
      <c r="A21" s="15">
        <v>15394</v>
      </c>
      <c r="B21" s="16" t="s">
        <v>75</v>
      </c>
      <c r="C21" s="17" t="s">
        <v>76</v>
      </c>
      <c r="D21" s="18" t="s">
        <v>77</v>
      </c>
      <c r="E21" s="16" t="s">
        <v>35</v>
      </c>
      <c r="F21" s="19">
        <v>2100</v>
      </c>
      <c r="G21" s="20">
        <v>45694.708333333336</v>
      </c>
      <c r="H21" s="17" t="s">
        <v>16</v>
      </c>
    </row>
    <row r="22" spans="1:8" x14ac:dyDescent="0.35">
      <c r="A22" s="15">
        <v>15395</v>
      </c>
      <c r="B22" s="16" t="s">
        <v>78</v>
      </c>
      <c r="C22" s="17" t="s">
        <v>72</v>
      </c>
      <c r="D22" s="18" t="s">
        <v>79</v>
      </c>
      <c r="E22" s="16" t="s">
        <v>80</v>
      </c>
      <c r="F22" s="19">
        <v>19050</v>
      </c>
      <c r="G22" s="20">
        <v>45698.708333333336</v>
      </c>
      <c r="H22" s="17" t="s">
        <v>16</v>
      </c>
    </row>
    <row r="23" spans="1:8" x14ac:dyDescent="0.35">
      <c r="A23" s="15">
        <v>15396</v>
      </c>
      <c r="B23" s="16" t="s">
        <v>81</v>
      </c>
      <c r="C23" s="17" t="s">
        <v>82</v>
      </c>
      <c r="D23" s="18" t="s">
        <v>46</v>
      </c>
      <c r="E23" s="16" t="s">
        <v>83</v>
      </c>
      <c r="F23" s="19">
        <v>20000000</v>
      </c>
      <c r="G23" s="20">
        <v>45706.708333333336</v>
      </c>
      <c r="H23" s="17" t="s">
        <v>16</v>
      </c>
    </row>
    <row r="24" spans="1:8" x14ac:dyDescent="0.35">
      <c r="A24" s="15">
        <v>15397</v>
      </c>
      <c r="B24" s="16" t="s">
        <v>84</v>
      </c>
      <c r="C24" s="17" t="s">
        <v>82</v>
      </c>
      <c r="D24" s="18" t="s">
        <v>46</v>
      </c>
      <c r="E24" s="16" t="s">
        <v>83</v>
      </c>
      <c r="F24" s="19">
        <v>8000</v>
      </c>
      <c r="G24" s="20">
        <v>45706.708333333336</v>
      </c>
      <c r="H24" s="17" t="s">
        <v>16</v>
      </c>
    </row>
    <row r="25" spans="1:8" x14ac:dyDescent="0.35">
      <c r="A25" s="15">
        <v>15398</v>
      </c>
      <c r="B25" s="16" t="s">
        <v>85</v>
      </c>
      <c r="C25" s="17" t="s">
        <v>86</v>
      </c>
      <c r="D25" s="18" t="s">
        <v>87</v>
      </c>
      <c r="E25" s="16" t="s">
        <v>88</v>
      </c>
      <c r="F25" s="19">
        <v>500000</v>
      </c>
      <c r="G25" s="20">
        <v>45727.666666666664</v>
      </c>
      <c r="H25" s="17" t="s">
        <v>21</v>
      </c>
    </row>
    <row r="26" spans="1:8" x14ac:dyDescent="0.35">
      <c r="A26" s="15">
        <v>15400</v>
      </c>
      <c r="B26" s="16" t="s">
        <v>89</v>
      </c>
      <c r="C26" s="17" t="s">
        <v>72</v>
      </c>
      <c r="D26" s="18" t="s">
        <v>90</v>
      </c>
      <c r="E26" s="16" t="s">
        <v>91</v>
      </c>
      <c r="F26" s="19">
        <v>100</v>
      </c>
      <c r="G26" s="20">
        <v>45749.666666666664</v>
      </c>
      <c r="H26" s="17" t="s">
        <v>92</v>
      </c>
    </row>
    <row r="27" spans="1:8" x14ac:dyDescent="0.35">
      <c r="A27" s="18" t="s">
        <v>93</v>
      </c>
      <c r="B27" s="16">
        <f>SUBTOTAL(103,Table16[Project Number])</f>
        <v>23</v>
      </c>
      <c r="C27" s="17"/>
      <c r="D27" s="18"/>
      <c r="E27" s="16"/>
      <c r="F27" s="21"/>
      <c r="G27" s="18"/>
      <c r="H27" s="17"/>
    </row>
  </sheetData>
  <mergeCells count="4">
    <mergeCell ref="A1:H1"/>
    <mergeCell ref="A2:B2"/>
    <mergeCell ref="C2:F2"/>
    <mergeCell ref="G2:H2"/>
  </mergeCells>
  <hyperlinks>
    <hyperlink ref="A2:B2" r:id="rId1" display="FERC: eLibrary" xr:uid="{761B2FD6-0651-4C1D-885C-FFBE0469ABBF}"/>
    <hyperlink ref="G2" r:id="rId2" display="eLibrary Quick Tips" xr:uid="{C09E07B8-A33B-4912-A731-9B3BB641A910}"/>
    <hyperlink ref="G2:H2" r:id="rId3" display="eLibrary Quick Help" xr:uid="{C2CEEBE0-FCD4-48E0-8AC7-AE7B0942B05A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PendingPermit_4.10.2025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2025-04-11T01:18:16Z</dcterms:created>
  <dcterms:modified xsi:type="dcterms:W3CDTF">2025-04-11T01:20:23Z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2025-04-11T01:20:21Z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9e6485b6-3ea5-42ea-b654-f09cfeba4eb9</vt:lpwstr>
  </property>
  <property fmtid="{D5CDD505-2E9C-101B-9397-08002B2CF9AE}" pid="8" name="MSIP_Label_bd24d06a-0e85-4d57-b1e0-ba34b1abc708_ContentBits">
    <vt:lpwstr>0</vt:lpwstr>
  </property>
</Properties>
</file>