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1-2025\ACC Files\"/>
    </mc:Choice>
  </mc:AlternateContent>
  <xr:revisionPtr revIDLastSave="0" documentId="8_{47CD5BC0-6A41-45F4-8D4C-74055CB3DF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40" i="1"/>
  <c r="I20" i="1"/>
  <c r="I5" i="1"/>
  <c r="I2" i="1"/>
  <c r="I11" i="1"/>
  <c r="I30" i="1"/>
  <c r="I24" i="1"/>
  <c r="I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Hernandez-NP, Laura</author>
  </authors>
  <commentList>
    <comment ref="I1" authorId="0" shapeId="0" xr:uid="{11DDFCF4-063D-4586-B341-F0AABD24DC5A}">
      <text>
        <r>
          <rPr>
            <b/>
            <sz val="9"/>
            <color indexed="81"/>
            <rFont val="Tahoma"/>
            <family val="2"/>
          </rPr>
          <t>Hernandez-NP, Laura:</t>
        </r>
        <r>
          <rPr>
            <sz val="9"/>
            <color indexed="81"/>
            <rFont val="Tahoma"/>
            <family val="2"/>
          </rPr>
          <t xml:space="preserve">
WIP</t>
        </r>
      </text>
    </comment>
  </commentList>
</comments>
</file>

<file path=xl/sharedStrings.xml><?xml version="1.0" encoding="utf-8"?>
<sst xmlns="http://schemas.openxmlformats.org/spreadsheetml/2006/main" count="162" uniqueCount="38">
  <si>
    <t>H</t>
  </si>
  <si>
    <t>UGI Storage Company</t>
  </si>
  <si>
    <t>C002298</t>
  </si>
  <si>
    <t>O</t>
  </si>
  <si>
    <t>T</t>
  </si>
  <si>
    <t>Christa Lindner 484-890-8490</t>
  </si>
  <si>
    <t>D</t>
  </si>
  <si>
    <t>UGI Utilities Inc</t>
  </si>
  <si>
    <t>Y</t>
  </si>
  <si>
    <t>NNSS</t>
  </si>
  <si>
    <t>UGIU2S2021</t>
  </si>
  <si>
    <t>N</t>
  </si>
  <si>
    <t>P</t>
  </si>
  <si>
    <t>IJ</t>
  </si>
  <si>
    <t>Central Penn</t>
  </si>
  <si>
    <t>WR</t>
  </si>
  <si>
    <t>J Aron &amp; Company</t>
  </si>
  <si>
    <t>006980312</t>
  </si>
  <si>
    <t>FSS</t>
  </si>
  <si>
    <t>JARO3S2024</t>
  </si>
  <si>
    <t>Tennessee Mansfield</t>
  </si>
  <si>
    <t>Tennessee Wellsboro</t>
  </si>
  <si>
    <t>Dominion 90002</t>
  </si>
  <si>
    <t>Twin Eagle Resource Mgmt LLC</t>
  </si>
  <si>
    <t>TERM3S2022</t>
  </si>
  <si>
    <t>Dominion 90008</t>
  </si>
  <si>
    <t>Mayfair Energy Solutions LLC</t>
  </si>
  <si>
    <t>MAYF3S2024</t>
  </si>
  <si>
    <t>UGI Energy Services LLC</t>
  </si>
  <si>
    <t>UGIE1S2024</t>
  </si>
  <si>
    <t>Wharton Transco</t>
  </si>
  <si>
    <t>Wharton_CPG_WD</t>
  </si>
  <si>
    <t>Mercuria Energy America Inc</t>
  </si>
  <si>
    <t>MERC3S2024</t>
  </si>
  <si>
    <t>DTE Energy Trading Inc</t>
  </si>
  <si>
    <t>DTET3S2024</t>
  </si>
  <si>
    <t>UGIE3S2024</t>
  </si>
  <si>
    <t>JARO5S2024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</si>
</sst>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/>
  </sheetViews>
  <sheetFormatPr defaultRowHeight="12" x14ac:dyDescent="0.2"/>
  <cols>
    <col min="2" max="2" width="29.6640625" bestFit="1" customWidth="1"/>
    <col min="3" max="3" width="22.6640625" bestFit="1" customWidth="1"/>
    <col min="4" max="4" width="12.83203125" customWidth="1"/>
    <col min="6" max="7" width="13.1640625" customWidth="1"/>
    <col min="8" max="8" width="13" customWidth="1"/>
    <col min="9" max="9" width="37.5" bestFit="1" customWidth="1"/>
    <col min="12" max="12" width="11.33203125" customWidth="1"/>
  </cols>
  <sheetData>
    <row r="1" spans="1:12" ht="21" customHeight="1" x14ac:dyDescent="0.2">
      <c r="A1" t="s">
        <v>0</v>
      </c>
      <c r="B1" t="s">
        <v>1</v>
      </c>
      <c r="C1" t="s">
        <v>2</v>
      </c>
      <c r="D1" s="1">
        <v>45658</v>
      </c>
      <c r="E1" t="s">
        <v>3</v>
      </c>
      <c r="F1" s="1">
        <v>45658</v>
      </c>
      <c r="G1" t="s">
        <v>4</v>
      </c>
      <c r="H1" t="s">
        <v>4</v>
      </c>
      <c r="I1" t="s">
        <v>5</v>
      </c>
    </row>
    <row r="2" spans="1:12" x14ac:dyDescent="0.2">
      <c r="A2" t="s">
        <v>6</v>
      </c>
      <c r="B2" t="s">
        <v>7</v>
      </c>
      <c r="C2" s="2">
        <v>799376595</v>
      </c>
      <c r="D2" t="s">
        <v>8</v>
      </c>
      <c r="E2" t="s">
        <v>9</v>
      </c>
      <c r="F2" t="s">
        <v>10</v>
      </c>
      <c r="G2" s="1">
        <v>44287</v>
      </c>
      <c r="H2" s="1">
        <v>46112</v>
      </c>
      <c r="I2">
        <f>$H$2-F1+1</f>
        <v>455</v>
      </c>
      <c r="J2" t="s">
        <v>11</v>
      </c>
      <c r="K2">
        <v>0</v>
      </c>
      <c r="L2">
        <v>879200</v>
      </c>
    </row>
    <row r="3" spans="1:12" x14ac:dyDescent="0.2">
      <c r="A3" t="s">
        <v>12</v>
      </c>
      <c r="B3" t="s">
        <v>13</v>
      </c>
      <c r="C3" s="3" t="s">
        <v>14</v>
      </c>
      <c r="D3">
        <v>95</v>
      </c>
      <c r="E3">
        <v>21080</v>
      </c>
      <c r="G3">
        <v>0</v>
      </c>
      <c r="H3">
        <v>4884</v>
      </c>
    </row>
    <row r="4" spans="1:12" x14ac:dyDescent="0.2">
      <c r="A4" t="s">
        <v>12</v>
      </c>
      <c r="B4" t="s">
        <v>15</v>
      </c>
      <c r="C4" s="3" t="s">
        <v>14</v>
      </c>
      <c r="D4">
        <v>95</v>
      </c>
      <c r="E4">
        <v>21080</v>
      </c>
      <c r="G4">
        <v>0</v>
      </c>
      <c r="H4">
        <v>8792</v>
      </c>
    </row>
    <row r="5" spans="1:12" x14ac:dyDescent="0.2">
      <c r="A5" t="s">
        <v>6</v>
      </c>
      <c r="B5" t="s">
        <v>16</v>
      </c>
      <c r="C5" s="2" t="s">
        <v>17</v>
      </c>
      <c r="D5" t="s">
        <v>11</v>
      </c>
      <c r="E5" t="s">
        <v>18</v>
      </c>
      <c r="F5" t="s">
        <v>19</v>
      </c>
      <c r="G5" s="1">
        <v>45383</v>
      </c>
      <c r="H5" s="1">
        <v>46112</v>
      </c>
      <c r="I5">
        <f>H5-F1+1</f>
        <v>455</v>
      </c>
      <c r="J5" t="s">
        <v>11</v>
      </c>
      <c r="K5">
        <v>0</v>
      </c>
      <c r="L5">
        <v>6190000</v>
      </c>
    </row>
    <row r="6" spans="1:12" x14ac:dyDescent="0.2">
      <c r="A6" t="s">
        <v>12</v>
      </c>
      <c r="B6" t="s">
        <v>13</v>
      </c>
      <c r="C6" s="3" t="s">
        <v>20</v>
      </c>
      <c r="D6">
        <v>95</v>
      </c>
      <c r="E6">
        <v>20213</v>
      </c>
      <c r="G6">
        <v>0</v>
      </c>
      <c r="H6">
        <v>8056</v>
      </c>
    </row>
    <row r="7" spans="1:12" x14ac:dyDescent="0.2">
      <c r="A7" t="s">
        <v>12</v>
      </c>
      <c r="B7" t="s">
        <v>13</v>
      </c>
      <c r="C7" s="3" t="s">
        <v>21</v>
      </c>
      <c r="D7">
        <v>95</v>
      </c>
      <c r="E7">
        <v>20253</v>
      </c>
      <c r="G7">
        <v>0</v>
      </c>
      <c r="H7">
        <v>26333</v>
      </c>
    </row>
    <row r="8" spans="1:12" x14ac:dyDescent="0.2">
      <c r="A8" t="s">
        <v>12</v>
      </c>
      <c r="B8" t="s">
        <v>13</v>
      </c>
      <c r="C8" s="3" t="s">
        <v>22</v>
      </c>
      <c r="D8">
        <v>95</v>
      </c>
      <c r="E8">
        <v>90002</v>
      </c>
      <c r="G8">
        <v>0</v>
      </c>
      <c r="H8">
        <v>34389</v>
      </c>
    </row>
    <row r="9" spans="1:12" x14ac:dyDescent="0.2">
      <c r="A9" t="s">
        <v>12</v>
      </c>
      <c r="B9" t="s">
        <v>15</v>
      </c>
      <c r="C9" s="3" t="s">
        <v>22</v>
      </c>
      <c r="D9">
        <v>95</v>
      </c>
      <c r="E9">
        <v>90002</v>
      </c>
      <c r="G9">
        <v>0</v>
      </c>
      <c r="H9">
        <v>103167</v>
      </c>
    </row>
    <row r="10" spans="1:12" x14ac:dyDescent="0.2">
      <c r="A10" t="s">
        <v>12</v>
      </c>
      <c r="B10" t="s">
        <v>15</v>
      </c>
      <c r="C10" s="3" t="s">
        <v>14</v>
      </c>
      <c r="D10">
        <v>95</v>
      </c>
      <c r="E10">
        <v>21080</v>
      </c>
      <c r="G10">
        <v>0</v>
      </c>
      <c r="H10">
        <v>15000</v>
      </c>
    </row>
    <row r="11" spans="1:12" x14ac:dyDescent="0.2">
      <c r="A11" t="s">
        <v>6</v>
      </c>
      <c r="B11" t="s">
        <v>23</v>
      </c>
      <c r="C11" s="3">
        <v>965177889</v>
      </c>
      <c r="D11" t="s">
        <v>11</v>
      </c>
      <c r="E11" t="s">
        <v>18</v>
      </c>
      <c r="F11" t="s">
        <v>24</v>
      </c>
      <c r="G11" s="1">
        <v>44652</v>
      </c>
      <c r="H11" s="1">
        <v>45747</v>
      </c>
      <c r="I11">
        <f>H11-F1+1</f>
        <v>90</v>
      </c>
      <c r="J11" t="s">
        <v>11</v>
      </c>
      <c r="K11">
        <v>0</v>
      </c>
      <c r="L11">
        <v>1000000</v>
      </c>
    </row>
    <row r="12" spans="1:12" x14ac:dyDescent="0.2">
      <c r="A12" t="s">
        <v>12</v>
      </c>
      <c r="B12" t="s">
        <v>13</v>
      </c>
      <c r="C12" s="3" t="s">
        <v>20</v>
      </c>
      <c r="D12">
        <v>95</v>
      </c>
      <c r="E12">
        <v>20213</v>
      </c>
      <c r="G12">
        <v>0</v>
      </c>
      <c r="H12">
        <v>5556</v>
      </c>
    </row>
    <row r="13" spans="1:12" x14ac:dyDescent="0.2">
      <c r="A13" t="s">
        <v>12</v>
      </c>
      <c r="B13" t="s">
        <v>13</v>
      </c>
      <c r="C13" s="3" t="s">
        <v>25</v>
      </c>
      <c r="D13">
        <v>95</v>
      </c>
      <c r="E13">
        <v>90008</v>
      </c>
      <c r="G13">
        <v>0</v>
      </c>
      <c r="H13">
        <v>5556</v>
      </c>
    </row>
    <row r="14" spans="1:12" x14ac:dyDescent="0.2">
      <c r="A14" t="s">
        <v>12</v>
      </c>
      <c r="B14" t="s">
        <v>15</v>
      </c>
      <c r="C14" s="3" t="s">
        <v>25</v>
      </c>
      <c r="D14">
        <v>95</v>
      </c>
      <c r="E14">
        <v>90008</v>
      </c>
      <c r="G14">
        <v>0</v>
      </c>
      <c r="H14">
        <v>16667</v>
      </c>
    </row>
    <row r="15" spans="1:12" x14ac:dyDescent="0.2">
      <c r="A15" t="s">
        <v>6</v>
      </c>
      <c r="B15" t="s">
        <v>26</v>
      </c>
      <c r="C15" s="3">
        <v>946944402</v>
      </c>
      <c r="D15" t="s">
        <v>11</v>
      </c>
      <c r="E15" t="s">
        <v>9</v>
      </c>
      <c r="F15" t="s">
        <v>27</v>
      </c>
      <c r="G15" s="1">
        <v>44287</v>
      </c>
      <c r="H15" s="1">
        <v>46112</v>
      </c>
      <c r="I15">
        <f>H15-F1+1</f>
        <v>455</v>
      </c>
      <c r="J15" t="s">
        <v>11</v>
      </c>
      <c r="K15">
        <v>0</v>
      </c>
      <c r="L15">
        <v>10000</v>
      </c>
    </row>
    <row r="16" spans="1:12" x14ac:dyDescent="0.2">
      <c r="A16" t="s">
        <v>12</v>
      </c>
      <c r="B16" t="s">
        <v>13</v>
      </c>
      <c r="C16" s="3" t="s">
        <v>25</v>
      </c>
      <c r="D16">
        <v>95</v>
      </c>
      <c r="E16">
        <v>90008</v>
      </c>
      <c r="G16">
        <v>0</v>
      </c>
      <c r="H16">
        <v>56</v>
      </c>
    </row>
    <row r="17" spans="1:12" x14ac:dyDescent="0.2">
      <c r="A17" t="s">
        <v>12</v>
      </c>
      <c r="B17" t="s">
        <v>13</v>
      </c>
      <c r="C17" s="3" t="s">
        <v>21</v>
      </c>
      <c r="D17">
        <v>95</v>
      </c>
      <c r="E17">
        <v>20253</v>
      </c>
      <c r="G17">
        <v>0</v>
      </c>
      <c r="H17">
        <v>56</v>
      </c>
    </row>
    <row r="18" spans="1:12" x14ac:dyDescent="0.2">
      <c r="A18" t="s">
        <v>12</v>
      </c>
      <c r="B18" t="s">
        <v>15</v>
      </c>
      <c r="C18" s="3" t="s">
        <v>25</v>
      </c>
      <c r="D18">
        <v>95</v>
      </c>
      <c r="E18">
        <v>90008</v>
      </c>
      <c r="G18">
        <v>0</v>
      </c>
      <c r="H18">
        <v>100</v>
      </c>
    </row>
    <row r="19" spans="1:12" x14ac:dyDescent="0.2">
      <c r="A19" t="s">
        <v>12</v>
      </c>
      <c r="B19" t="s">
        <v>15</v>
      </c>
      <c r="C19" s="3" t="s">
        <v>14</v>
      </c>
      <c r="D19">
        <v>95</v>
      </c>
      <c r="E19">
        <v>21080</v>
      </c>
      <c r="G19">
        <v>0</v>
      </c>
      <c r="H19">
        <v>100</v>
      </c>
    </row>
    <row r="20" spans="1:12" x14ac:dyDescent="0.2">
      <c r="A20" t="s">
        <v>6</v>
      </c>
      <c r="B20" t="s">
        <v>28</v>
      </c>
      <c r="C20" s="3">
        <v>883504581</v>
      </c>
      <c r="D20" t="s">
        <v>8</v>
      </c>
      <c r="E20" t="s">
        <v>18</v>
      </c>
      <c r="F20" t="s">
        <v>29</v>
      </c>
      <c r="G20" s="1">
        <v>45383</v>
      </c>
      <c r="H20" s="1">
        <v>45747</v>
      </c>
      <c r="I20">
        <f>H20-F1+1</f>
        <v>90</v>
      </c>
      <c r="J20" t="s">
        <v>11</v>
      </c>
      <c r="K20">
        <v>0</v>
      </c>
      <c r="L20">
        <v>1000000</v>
      </c>
    </row>
    <row r="21" spans="1:12" x14ac:dyDescent="0.2">
      <c r="A21" t="s">
        <v>12</v>
      </c>
      <c r="B21" t="s">
        <v>13</v>
      </c>
      <c r="C21" s="3" t="s">
        <v>30</v>
      </c>
      <c r="D21">
        <v>95</v>
      </c>
      <c r="E21">
        <v>1006326</v>
      </c>
      <c r="G21">
        <v>0</v>
      </c>
      <c r="H21">
        <v>10000</v>
      </c>
    </row>
    <row r="22" spans="1:12" x14ac:dyDescent="0.2">
      <c r="A22" t="s">
        <v>12</v>
      </c>
      <c r="B22" t="s">
        <v>15</v>
      </c>
      <c r="C22" s="3" t="s">
        <v>30</v>
      </c>
      <c r="D22">
        <v>95</v>
      </c>
      <c r="E22">
        <v>1006326</v>
      </c>
      <c r="G22">
        <v>0</v>
      </c>
      <c r="H22">
        <v>10000</v>
      </c>
    </row>
    <row r="23" spans="1:12" x14ac:dyDescent="0.2">
      <c r="A23" t="s">
        <v>12</v>
      </c>
      <c r="B23" t="s">
        <v>15</v>
      </c>
      <c r="C23" s="3" t="s">
        <v>31</v>
      </c>
      <c r="D23">
        <v>95</v>
      </c>
      <c r="E23">
        <v>6174</v>
      </c>
      <c r="G23">
        <v>0</v>
      </c>
      <c r="H23">
        <v>10000</v>
      </c>
    </row>
    <row r="24" spans="1:12" x14ac:dyDescent="0.2">
      <c r="A24" t="s">
        <v>6</v>
      </c>
      <c r="B24" t="s">
        <v>32</v>
      </c>
      <c r="C24" s="3">
        <v>831749127</v>
      </c>
      <c r="D24" t="s">
        <v>11</v>
      </c>
      <c r="E24" t="s">
        <v>18</v>
      </c>
      <c r="F24" t="s">
        <v>33</v>
      </c>
      <c r="G24" s="1">
        <v>45383</v>
      </c>
      <c r="H24" s="1">
        <v>45747</v>
      </c>
      <c r="I24">
        <f>H24-F1+1</f>
        <v>90</v>
      </c>
      <c r="J24" t="s">
        <v>11</v>
      </c>
      <c r="K24">
        <v>0</v>
      </c>
      <c r="L24">
        <v>1750000</v>
      </c>
    </row>
    <row r="25" spans="1:12" x14ac:dyDescent="0.2">
      <c r="A25" t="s">
        <v>12</v>
      </c>
      <c r="B25" t="s">
        <v>13</v>
      </c>
      <c r="C25" s="3" t="s">
        <v>20</v>
      </c>
      <c r="D25">
        <v>95</v>
      </c>
      <c r="E25">
        <v>20213</v>
      </c>
      <c r="G25">
        <v>0</v>
      </c>
      <c r="H25">
        <v>6945</v>
      </c>
    </row>
    <row r="26" spans="1:12" x14ac:dyDescent="0.2">
      <c r="A26" t="s">
        <v>12</v>
      </c>
      <c r="B26" t="s">
        <v>13</v>
      </c>
      <c r="C26" s="3" t="s">
        <v>21</v>
      </c>
      <c r="D26">
        <v>95</v>
      </c>
      <c r="E26">
        <v>20253</v>
      </c>
      <c r="G26">
        <v>0</v>
      </c>
      <c r="H26">
        <v>8334</v>
      </c>
    </row>
    <row r="27" spans="1:12" x14ac:dyDescent="0.2">
      <c r="A27" t="s">
        <v>12</v>
      </c>
      <c r="B27" t="s">
        <v>13</v>
      </c>
      <c r="C27" s="3" t="s">
        <v>22</v>
      </c>
      <c r="D27">
        <v>95</v>
      </c>
      <c r="E27">
        <v>90002</v>
      </c>
      <c r="G27">
        <v>0</v>
      </c>
      <c r="H27">
        <v>9723</v>
      </c>
    </row>
    <row r="28" spans="1:12" x14ac:dyDescent="0.2">
      <c r="A28" t="s">
        <v>12</v>
      </c>
      <c r="B28" t="s">
        <v>15</v>
      </c>
      <c r="C28" s="3" t="s">
        <v>14</v>
      </c>
      <c r="D28">
        <v>95</v>
      </c>
      <c r="E28">
        <v>21080</v>
      </c>
      <c r="G28">
        <v>0</v>
      </c>
      <c r="H28">
        <v>5000</v>
      </c>
    </row>
    <row r="29" spans="1:12" x14ac:dyDescent="0.2">
      <c r="A29" t="s">
        <v>12</v>
      </c>
      <c r="B29" t="s">
        <v>15</v>
      </c>
      <c r="C29" s="3" t="s">
        <v>25</v>
      </c>
      <c r="D29">
        <v>95</v>
      </c>
      <c r="E29">
        <v>90008</v>
      </c>
      <c r="G29">
        <v>0</v>
      </c>
      <c r="H29">
        <v>25834</v>
      </c>
    </row>
    <row r="30" spans="1:12" x14ac:dyDescent="0.2">
      <c r="A30" t="s">
        <v>6</v>
      </c>
      <c r="B30" t="s">
        <v>34</v>
      </c>
      <c r="C30" s="3">
        <v>179989231</v>
      </c>
      <c r="D30" t="s">
        <v>11</v>
      </c>
      <c r="E30" t="s">
        <v>18</v>
      </c>
      <c r="F30" t="s">
        <v>35</v>
      </c>
      <c r="G30" s="1">
        <v>45383</v>
      </c>
      <c r="H30" s="1">
        <v>45747</v>
      </c>
      <c r="I30">
        <f>H30-F1+1</f>
        <v>90</v>
      </c>
      <c r="J30" t="s">
        <v>11</v>
      </c>
      <c r="K30">
        <v>0</v>
      </c>
      <c r="L30">
        <v>1000000</v>
      </c>
    </row>
    <row r="31" spans="1:12" x14ac:dyDescent="0.2">
      <c r="A31" t="s">
        <v>12</v>
      </c>
      <c r="B31" t="s">
        <v>13</v>
      </c>
      <c r="C31" s="3" t="s">
        <v>25</v>
      </c>
      <c r="D31">
        <v>95</v>
      </c>
      <c r="E31">
        <v>90008</v>
      </c>
      <c r="G31">
        <v>0</v>
      </c>
      <c r="H31">
        <v>5556</v>
      </c>
    </row>
    <row r="32" spans="1:12" x14ac:dyDescent="0.2">
      <c r="A32" t="s">
        <v>12</v>
      </c>
      <c r="B32" t="s">
        <v>13</v>
      </c>
      <c r="C32" s="3" t="s">
        <v>20</v>
      </c>
      <c r="D32">
        <v>95</v>
      </c>
      <c r="E32">
        <v>20213</v>
      </c>
      <c r="G32">
        <v>0</v>
      </c>
      <c r="H32">
        <v>5556</v>
      </c>
    </row>
    <row r="33" spans="1:12" x14ac:dyDescent="0.2">
      <c r="A33" t="s">
        <v>12</v>
      </c>
      <c r="B33" t="s">
        <v>15</v>
      </c>
      <c r="C33" s="3" t="s">
        <v>25</v>
      </c>
      <c r="D33">
        <v>95</v>
      </c>
      <c r="E33">
        <v>90008</v>
      </c>
      <c r="G33">
        <v>0</v>
      </c>
      <c r="H33">
        <v>16667</v>
      </c>
    </row>
    <row r="34" spans="1:12" x14ac:dyDescent="0.2">
      <c r="A34" t="s">
        <v>6</v>
      </c>
      <c r="B34" t="s">
        <v>28</v>
      </c>
      <c r="C34" s="3">
        <v>883504581</v>
      </c>
      <c r="D34" t="s">
        <v>8</v>
      </c>
      <c r="E34" t="s">
        <v>9</v>
      </c>
      <c r="F34" t="s">
        <v>36</v>
      </c>
      <c r="G34" s="1">
        <v>45383</v>
      </c>
      <c r="H34" s="1">
        <v>45747</v>
      </c>
      <c r="I34">
        <f>H34-F1+1</f>
        <v>90</v>
      </c>
      <c r="J34" t="s">
        <v>11</v>
      </c>
      <c r="K34">
        <v>0</v>
      </c>
      <c r="L34">
        <v>3210800</v>
      </c>
    </row>
    <row r="35" spans="1:12" x14ac:dyDescent="0.2">
      <c r="A35" t="s">
        <v>12</v>
      </c>
      <c r="B35" t="s">
        <v>13</v>
      </c>
      <c r="C35" s="3" t="s">
        <v>20</v>
      </c>
      <c r="D35">
        <v>95</v>
      </c>
      <c r="E35">
        <v>20213</v>
      </c>
      <c r="G35">
        <v>0</v>
      </c>
      <c r="H35">
        <v>8889</v>
      </c>
    </row>
    <row r="36" spans="1:12" x14ac:dyDescent="0.2">
      <c r="A36" t="s">
        <v>12</v>
      </c>
      <c r="B36" t="s">
        <v>13</v>
      </c>
      <c r="C36" s="3" t="s">
        <v>21</v>
      </c>
      <c r="D36">
        <v>95</v>
      </c>
      <c r="E36">
        <v>20253</v>
      </c>
      <c r="G36">
        <v>0</v>
      </c>
      <c r="H36">
        <v>8949</v>
      </c>
    </row>
    <row r="37" spans="1:12" x14ac:dyDescent="0.2">
      <c r="A37" t="s">
        <v>12</v>
      </c>
      <c r="B37" t="s">
        <v>13</v>
      </c>
      <c r="C37" s="3" t="s">
        <v>22</v>
      </c>
      <c r="D37">
        <v>95</v>
      </c>
      <c r="E37">
        <v>90002</v>
      </c>
      <c r="G37">
        <v>0</v>
      </c>
      <c r="H37">
        <v>17838</v>
      </c>
    </row>
    <row r="38" spans="1:12" x14ac:dyDescent="0.2">
      <c r="A38" t="s">
        <v>12</v>
      </c>
      <c r="B38" t="s">
        <v>15</v>
      </c>
      <c r="C38" s="3" t="s">
        <v>25</v>
      </c>
      <c r="D38">
        <v>95</v>
      </c>
      <c r="E38">
        <v>90008</v>
      </c>
      <c r="G38">
        <v>0</v>
      </c>
      <c r="H38">
        <v>42775</v>
      </c>
    </row>
    <row r="39" spans="1:12" x14ac:dyDescent="0.2">
      <c r="A39" t="s">
        <v>12</v>
      </c>
      <c r="B39" t="s">
        <v>15</v>
      </c>
      <c r="C39" s="3" t="s">
        <v>14</v>
      </c>
      <c r="D39">
        <v>95</v>
      </c>
      <c r="E39">
        <v>21080</v>
      </c>
      <c r="G39">
        <v>0</v>
      </c>
      <c r="H39">
        <v>16108</v>
      </c>
    </row>
    <row r="40" spans="1:12" x14ac:dyDescent="0.2">
      <c r="A40" t="s">
        <v>6</v>
      </c>
      <c r="B40" t="s">
        <v>16</v>
      </c>
      <c r="C40" s="3" t="s">
        <v>17</v>
      </c>
      <c r="D40" t="s">
        <v>11</v>
      </c>
      <c r="E40" t="s">
        <v>18</v>
      </c>
      <c r="F40" t="s">
        <v>37</v>
      </c>
      <c r="G40" s="1">
        <v>45383</v>
      </c>
      <c r="H40" s="1">
        <v>45747</v>
      </c>
      <c r="I40">
        <f>(H40-G40)+1</f>
        <v>365</v>
      </c>
      <c r="J40" t="s">
        <v>11</v>
      </c>
      <c r="K40">
        <v>0</v>
      </c>
      <c r="L40">
        <v>1500000</v>
      </c>
    </row>
    <row r="41" spans="1:12" x14ac:dyDescent="0.2">
      <c r="A41" t="s">
        <v>12</v>
      </c>
      <c r="B41" t="s">
        <v>13</v>
      </c>
      <c r="C41" s="3" t="s">
        <v>21</v>
      </c>
      <c r="D41">
        <v>95</v>
      </c>
      <c r="E41">
        <v>20253</v>
      </c>
      <c r="H41">
        <v>8333</v>
      </c>
    </row>
    <row r="42" spans="1:12" x14ac:dyDescent="0.2">
      <c r="A42" t="s">
        <v>12</v>
      </c>
      <c r="B42" t="s">
        <v>13</v>
      </c>
      <c r="C42" s="3" t="s">
        <v>22</v>
      </c>
      <c r="D42">
        <v>95</v>
      </c>
      <c r="E42">
        <v>90002</v>
      </c>
      <c r="H42">
        <v>8333</v>
      </c>
    </row>
    <row r="43" spans="1:12" x14ac:dyDescent="0.2">
      <c r="A43" t="s">
        <v>12</v>
      </c>
      <c r="B43" t="s">
        <v>15</v>
      </c>
      <c r="C43" s="3" t="s">
        <v>25</v>
      </c>
      <c r="D43">
        <v>95</v>
      </c>
      <c r="E43">
        <v>90008</v>
      </c>
      <c r="H43">
        <v>19982</v>
      </c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9775a7-2578-4547-ae3b-3ce0b53be4b1">
      <Terms xmlns="http://schemas.microsoft.com/office/infopath/2007/PartnerControls"/>
    </lcf76f155ced4ddcb4097134ff3c332f>
    <TaxCatchAll xmlns="cd5cee5b-aa30-4c6a-9d31-541e55b1b9f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294473E892EF44A821E8766CD01E77" ma:contentTypeVersion="22" ma:contentTypeDescription="Create a new document." ma:contentTypeScope="" ma:versionID="d45a2f90a538e8db19e0a48557aec2d7">
  <xsd:schema xmlns:xsd="http://www.w3.org/2001/XMLSchema" xmlns:xs="http://www.w3.org/2001/XMLSchema" xmlns:p="http://schemas.microsoft.com/office/2006/metadata/properties" xmlns:ns2="2f9775a7-2578-4547-ae3b-3ce0b53be4b1" xmlns:ns3="cd5cee5b-aa30-4c6a-9d31-541e55b1b9f2" targetNamespace="http://schemas.microsoft.com/office/2006/metadata/properties" ma:root="true" ma:fieldsID="538a775dfa1654812e17f70b81bd92f2" ns2:_="" ns3:_="">
    <xsd:import namespace="2f9775a7-2578-4547-ae3b-3ce0b53be4b1"/>
    <xsd:import namespace="cd5cee5b-aa30-4c6a-9d31-541e55b1b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9775a7-2578-4547-ae3b-3ce0b53be4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f8f23197-19fa-4551-aee0-5093eb37b9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5cee5b-aa30-4c6a-9d31-541e55b1b9f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8d2a9b8-df3d-4bdf-9ab1-43c01a4af387}" ma:internalName="TaxCatchAll" ma:showField="CatchAllData" ma:web="cd5cee5b-aa30-4c6a-9d31-541e55b1b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f8f23197-19fa-4551-aee0-5093eb37b9cd" ContentTypeId="0x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F7AA52-B60A-4271-BA91-D61424ADDAB4}">
  <ds:schemaRefs>
    <ds:schemaRef ds:uri="http://schemas.microsoft.com/office/2006/metadata/properties"/>
    <ds:schemaRef ds:uri="http://schemas.microsoft.com/office/infopath/2007/PartnerControls"/>
    <ds:schemaRef ds:uri="2f9775a7-2578-4547-ae3b-3ce0b53be4b1"/>
    <ds:schemaRef ds:uri="cd5cee5b-aa30-4c6a-9d31-541e55b1b9f2"/>
  </ds:schemaRefs>
</ds:datastoreItem>
</file>

<file path=customXml/itemProps2.xml><?xml version="1.0" encoding="utf-8"?>
<ds:datastoreItem xmlns:ds="http://schemas.openxmlformats.org/officeDocument/2006/customXml" ds:itemID="{75240D1F-DDD7-4436-BD2A-C2FDC7BE2C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9775a7-2578-4547-ae3b-3ce0b53be4b1"/>
    <ds:schemaRef ds:uri="cd5cee5b-aa30-4c6a-9d31-541e55b1b9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DFB5D2-44EB-4D31-8064-94C10361A4A5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26A8A634-6C51-4E60-8E7D-7A24CB5A99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Combs</dc:creator>
  <cp:keywords/>
  <dc:description/>
  <cp:lastModifiedBy>Casey W. Nutsch</cp:lastModifiedBy>
  <cp:revision/>
  <dcterms:created xsi:type="dcterms:W3CDTF">2016-03-31T17:13:12Z</dcterms:created>
  <dcterms:modified xsi:type="dcterms:W3CDTF">2025-01-10T20:19:18Z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0x0101001F294473E892EF44A821E8766CD01E77</vt:lpwstr>
  </property>
  <property fmtid="{D5CDD505-2E9C-101B-9397-08002B2CF9AE}" pid="5" name="MediaServiceImageTags">
    <vt:lpwstr/>
  </property>
</Properties>
</file>