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FERC_Apps\Office Macros\Form549B\01-2023\ACC Files\"/>
    </mc:Choice>
  </mc:AlternateContent>
  <xr:revisionPtr revIDLastSave="0" documentId="8_{92D05DCF-DE31-4790-9546-AFF66FA1E772}" xr6:coauthVersionLast="47" xr6:coauthVersionMax="47" xr10:uidLastSave="{00000000-0000-0000-0000-000000000000}"/>
  <bookViews>
    <workbookView xWindow="390" yWindow="390" windowWidth="18900" windowHeight="10590" xr2:uid="{00000000-000D-0000-FFFF-FFFF00000000}"/>
  </bookViews>
  <sheets>
    <sheet name="I2331604" sheetId="1" r:id="rId1"/>
    <sheet name="Instructions" sheetId="2" r:id="rId2"/>
    <sheet name="18 CFR § 284.1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 i="1" l="1"/>
  <c r="F46" i="1"/>
  <c r="F45" i="1"/>
  <c r="F44" i="1"/>
  <c r="F41" i="1"/>
  <c r="F40" i="1"/>
  <c r="F39" i="1"/>
  <c r="F42" i="1" s="1"/>
  <c r="N2" i="1" l="1"/>
  <c r="I2" i="1" s="1"/>
  <c r="N24" i="1" l="1"/>
  <c r="I24" i="1" s="1"/>
  <c r="N13" i="1"/>
  <c r="I13" i="1" s="1"/>
</calcChain>
</file>

<file path=xl/sharedStrings.xml><?xml version="1.0" encoding="utf-8"?>
<sst xmlns="http://schemas.openxmlformats.org/spreadsheetml/2006/main" count="211" uniqueCount="122">
  <si>
    <t>H</t>
  </si>
  <si>
    <t>Golden Pass Pipeline LLC</t>
  </si>
  <si>
    <t>O</t>
  </si>
  <si>
    <t>T</t>
  </si>
  <si>
    <t>D</t>
  </si>
  <si>
    <t>ConocoPhillips Company</t>
  </si>
  <si>
    <t>Y</t>
  </si>
  <si>
    <t>FT</t>
  </si>
  <si>
    <t>COP_FT_001</t>
  </si>
  <si>
    <t>N</t>
  </si>
  <si>
    <t>P</t>
  </si>
  <si>
    <t>M2</t>
  </si>
  <si>
    <t>Terminal</t>
  </si>
  <si>
    <t>MQ</t>
  </si>
  <si>
    <t>Florida Gas</t>
  </si>
  <si>
    <t>HP_TEXOMA</t>
  </si>
  <si>
    <t>KM Tejas</t>
  </si>
  <si>
    <t>KM Texas</t>
  </si>
  <si>
    <t>NGPL</t>
  </si>
  <si>
    <t>Tennessee Gas</t>
  </si>
  <si>
    <t>Texas Eastern</t>
  </si>
  <si>
    <t>Transco A&amp;B</t>
  </si>
  <si>
    <t>Transco C</t>
  </si>
  <si>
    <t>Golden Pass LNG Terminal LLC</t>
  </si>
  <si>
    <t>GPT_FT_001</t>
  </si>
  <si>
    <t>ExxonMobil LNG Supply Company Inc</t>
  </si>
  <si>
    <t>XOM_FT_001</t>
  </si>
  <si>
    <t>New Days</t>
  </si>
  <si>
    <t>« formula calc from H(n) less F1</t>
  </si>
  <si>
    <t>« formula calc from H(n) less F1; update value in I(n) to tab file</t>
  </si>
  <si>
    <t>Values formatted in yellow are to be updated in tab file</t>
  </si>
  <si>
    <t>Smry</t>
  </si>
  <si>
    <t>COP - MQ</t>
  </si>
  <si>
    <t>GPLNG - MQ</t>
  </si>
  <si>
    <t>XOM - MQ</t>
  </si>
  <si>
    <t>COP - M2</t>
  </si>
  <si>
    <t>GPLNG - M2</t>
  </si>
  <si>
    <t>XOM - M2</t>
  </si>
  <si>
    <t>Check</t>
  </si>
  <si>
    <t>https://www.ferc.gov/sites/default/files/2020-05/elec-inst_2.pdf</t>
  </si>
  <si>
    <t>Index of Customers Proecures</t>
  </si>
  <si>
    <t>Filing protocol</t>
  </si>
  <si>
    <t>Due</t>
  </si>
  <si>
    <t>The web site posting date and Commission filing date for this information is the first business day after the start of each calendar quarter</t>
  </si>
  <si>
    <t>Submit electronically via eFiling.</t>
  </si>
  <si>
    <t>GPPL Filing</t>
  </si>
  <si>
    <r>
      <t>Path:  I:\Pipeline\Library\Regulatory\Filing\GPPL\</t>
    </r>
    <r>
      <rPr>
        <sz val="11"/>
        <color rgb="FF0070C0"/>
        <rFont val="Arial"/>
        <family val="2"/>
      </rPr>
      <t>YYYY</t>
    </r>
    <r>
      <rPr>
        <sz val="11"/>
        <color theme="1"/>
        <rFont val="Arial"/>
        <family val="2"/>
      </rPr>
      <t>\IOC\Q</t>
    </r>
    <r>
      <rPr>
        <sz val="11"/>
        <color rgb="FF0070C0"/>
        <rFont val="Arial"/>
        <family val="2"/>
      </rPr>
      <t>N</t>
    </r>
  </si>
  <si>
    <t xml:space="preserve">  Where YYYY = year filing year folder</t>
  </si>
  <si>
    <t xml:space="preserve">  Where QN = Quarter for filing (i.e. Q1 = 1st Qtr) folder</t>
  </si>
  <si>
    <t>Required Documents</t>
  </si>
  <si>
    <t>Prior period tab file retrieved from QuickNom</t>
  </si>
  <si>
    <t>Golden Pass Pipeline LLC - Update IOC (gasnom.com)</t>
  </si>
  <si>
    <r>
      <t xml:space="preserve">   Navigate to lower section of page [</t>
    </r>
    <r>
      <rPr>
        <b/>
        <sz val="11"/>
        <color theme="1"/>
        <rFont val="Arial"/>
        <family val="2"/>
      </rPr>
      <t>Download Current IOC Data</t>
    </r>
    <r>
      <rPr>
        <sz val="11"/>
        <color theme="1"/>
        <rFont val="Arial"/>
        <family val="2"/>
      </rPr>
      <t>] and mouse click [Click Here]</t>
    </r>
  </si>
  <si>
    <t>Save download to newly created filing folder.  Name of previous file should be:</t>
  </si>
  <si>
    <t xml:space="preserve">  C0IC001447YYMM.tab</t>
  </si>
  <si>
    <t>where C0IC indicates Index of Customer filing</t>
  </si>
  <si>
    <t>where MM equals month (January = 01)</t>
  </si>
  <si>
    <t>where YY equals year (2022 = 22)</t>
  </si>
  <si>
    <t xml:space="preserve">Note that downloaded file will be named that which was uploaded in the previous quarter filing.  Therefore, for 4th quarter filing of 2022, the reference file should be named C0IC0014472207.tab.  </t>
  </si>
  <si>
    <t>User will rename file to comply with current filing requirements after updating data for current quarter.</t>
  </si>
  <si>
    <t>Copy from previous filing and rename [optional]</t>
  </si>
  <si>
    <t>where 0011447 indicates Golden Pass Pipeline (Company ID)</t>
  </si>
  <si>
    <t>C001447</t>
  </si>
  <si>
    <t>Header Record      (H)</t>
  </si>
  <si>
    <t>Detail Record      (D)</t>
  </si>
  <si>
    <t>Update fields indicated in Yellow at each filing interval</t>
  </si>
  <si>
    <t>»     Report Date (mm/dd/yyy) for date of filing (not 1st day of the quarter)</t>
  </si>
  <si>
    <t>»     First day of calendar quarter (mm/dd/yyy)</t>
  </si>
  <si>
    <t>»    Days until Next Possible Contract Expiration (date arithmetic difference between 1st day of calendar quarter and expiration date found at Shipper Detail Record (D) Column H</t>
  </si>
  <si>
    <t>Worksheet Check</t>
  </si>
  <si>
    <t>Update current quarter file</t>
  </si>
  <si>
    <t>See instructions below for details as set out on the Excel spreadsheet</t>
  </si>
  <si>
    <t>Updating cells from Index of Customers Worksheet to tab file downloaded from above</t>
  </si>
  <si>
    <t>Where no changes to Shippers or Shipper data occur, the only fields requiring update are listed below:</t>
  </si>
  <si>
    <t>Adding new Shipper</t>
  </si>
  <si>
    <t>Repeat for Shipper Detial Records (P)</t>
  </si>
  <si>
    <t>Filing Instructions</t>
  </si>
  <si>
    <t>Worksheet/Tab File Updates</t>
  </si>
  <si>
    <r>
      <rPr>
        <b/>
        <sz val="11"/>
        <color theme="1"/>
        <rFont val="Arial"/>
        <family val="2"/>
      </rPr>
      <t>Spreadsheet:</t>
    </r>
    <r>
      <rPr>
        <sz val="11"/>
        <color theme="1"/>
        <rFont val="Arial"/>
        <family val="2"/>
      </rPr>
      <t xml:space="preserve">  Copy Header Record (D) from existing Shipper Header and make changes to reflect new Shipper details.</t>
    </r>
  </si>
  <si>
    <r>
      <rPr>
        <b/>
        <sz val="11"/>
        <color theme="1"/>
        <rFont val="Arial"/>
        <family val="2"/>
      </rPr>
      <t>Tab file:</t>
    </r>
    <r>
      <rPr>
        <sz val="11"/>
        <color theme="1"/>
        <rFont val="Arial"/>
        <family val="2"/>
      </rPr>
      <t xml:space="preserve">  Copy from entire Shipper Record above new Shipper Record and carefully update from spreadsheet</t>
    </r>
  </si>
  <si>
    <t>§ 284.13 Reporting requirements for interstate pipelines.</t>
  </si>
  <si>
    <t>An interstate pipeline that provides transportation service under subparts B or G of this part must comply with the following reporting requirements.</t>
  </si>
  <si>
    <t>(a) Cross references. The pipeline must comply with the requirements in Part 358, Part 250, and Part 260 of this chapter, where applicable.</t>
  </si>
  <si>
    <t>(b) Reports on firm and interruptible services. An interstate pipeline must post the following information on its Internet web site, and provide the information in downloadable file formats, in conformity with § 284.12 of this part, and must maintain access to that information for a period not less than 90 days from the date of posting.</t>
  </si>
  <si>
    <t>(1) For pipeline firm service and for release transactions under § 284.8, the pipeline must post with respect to each contract, or revision of a contract for service, the following information no later than the first nomination under a transaction:</t>
  </si>
  <si>
    <t>(i) The full legal name of the shipper, and identification number, of the shipper receiving service under the contract, and the full legal name, and identification number, of the releasing shipper if a capacity release is involved or an indication that the pipeline is the seller of transportation capacity;</t>
  </si>
  <si>
    <r>
      <t>(ii)</t>
    </r>
    <r>
      <rPr>
        <sz val="12"/>
        <color rgb="FF333333"/>
        <rFont val="Verdana"/>
        <family val="2"/>
      </rPr>
      <t> The contract number for the shipper receiving service under the contract, and, in addition, for released transactions, the contract number of the releasing shipper's contract;</t>
    </r>
  </si>
  <si>
    <r>
      <t>(iii)</t>
    </r>
    <r>
      <rPr>
        <sz val="12"/>
        <color rgb="FF333333"/>
        <rFont val="Verdana"/>
        <family val="2"/>
      </rPr>
      <t> The rate charged under each contract;</t>
    </r>
  </si>
  <si>
    <r>
      <t>(iv)</t>
    </r>
    <r>
      <rPr>
        <sz val="12"/>
        <color rgb="FF333333"/>
        <rFont val="Verdana"/>
        <family val="2"/>
      </rPr>
      <t> The maximum rate, and for capacity release transactions not subject to a maximum rate, the maximum rate that would be applicable to a comparable sale of pipeline services;</t>
    </r>
  </si>
  <si>
    <r>
      <t>(v)</t>
    </r>
    <r>
      <rPr>
        <sz val="12"/>
        <color rgb="FF333333"/>
        <rFont val="Verdana"/>
        <family val="2"/>
      </rPr>
      <t> The duration of the contract;</t>
    </r>
  </si>
  <si>
    <t>(vi) The receipt and delivery points and the zones or segments covered by the contract, including the location name and code adopted by the pipeline in conformance with paragraph (f) of this section for each point, zone or segment;</t>
  </si>
  <si>
    <r>
      <t>(vii)</t>
    </r>
    <r>
      <rPr>
        <sz val="12"/>
        <color rgb="FF333333"/>
        <rFont val="Verdana"/>
        <family val="2"/>
      </rPr>
      <t> The contract quantity or the volumetric quantity under a volumetric release;</t>
    </r>
  </si>
  <si>
    <r>
      <t>(viii)</t>
    </r>
    <r>
      <rPr>
        <sz val="12"/>
        <color rgb="FF333333"/>
        <rFont val="Verdana"/>
        <family val="2"/>
      </rPr>
      <t> Special terms and conditions applicable to a capacity release transaction, including all aspects in which the contract deviates from the pipeline's tariff, and special details pertaining to a pipeline </t>
    </r>
    <r>
      <rPr>
        <sz val="12"/>
        <color rgb="FF0068AC"/>
        <rFont val="Verdana"/>
        <family val="2"/>
      </rPr>
      <t>transportation</t>
    </r>
    <r>
      <rPr>
        <sz val="12"/>
        <color rgb="FF333333"/>
        <rFont val="Verdana"/>
        <family val="2"/>
      </rPr>
      <t> contract, including whether the contract is a negotiated rate contract, conditions applicable to a discounted </t>
    </r>
    <r>
      <rPr>
        <sz val="12"/>
        <color rgb="FF0068AC"/>
        <rFont val="Verdana"/>
        <family val="2"/>
      </rPr>
      <t>transportation</t>
    </r>
    <r>
      <rPr>
        <sz val="12"/>
        <color rgb="FF333333"/>
        <rFont val="Verdana"/>
        <family val="2"/>
      </rPr>
      <t> contract, and all aspects in which the contract deviates from the pipeline's tariff.</t>
    </r>
  </si>
  <si>
    <r>
      <t>(ix)</t>
    </r>
    <r>
      <rPr>
        <sz val="12"/>
        <color rgb="FF333333"/>
        <rFont val="Verdana"/>
        <family val="2"/>
      </rPr>
      <t> Whether there is an affiliate relationship between the pipeline and the shipper or between the releasing and replacement shipper.</t>
    </r>
  </si>
  <si>
    <t>(x) Whether a capacity release is a release to an asset manager as defined in § 284.8(h)(3) and the asset manager's obligation to deliver gas to, or purchase gas from, the releasing shipper.</t>
  </si>
  <si>
    <t>(xi) Whether a capacity release is a release to a marketer participating in a state-regulated retail access program as defined in § 284.8(h)(4).</t>
  </si>
  <si>
    <r>
      <t>(2)</t>
    </r>
    <r>
      <rPr>
        <sz val="12"/>
        <color rgb="FF333333"/>
        <rFont val="Verdana"/>
        <family val="2"/>
      </rPr>
      <t> For pipeline interruptible service, the pipeline must post on a daily basis no later than the first nomination for service under an interruptible agreement, the following information:</t>
    </r>
  </si>
  <si>
    <r>
      <t>(i)</t>
    </r>
    <r>
      <rPr>
        <sz val="12"/>
        <color rgb="FF333333"/>
        <rFont val="Verdana"/>
        <family val="2"/>
      </rPr>
      <t> The full legal name, and identification number, of the shipper receiving service;</t>
    </r>
  </si>
  <si>
    <r>
      <t>(ii)</t>
    </r>
    <r>
      <rPr>
        <sz val="12"/>
        <color rgb="FF333333"/>
        <rFont val="Verdana"/>
        <family val="2"/>
      </rPr>
      <t> The rate charged;</t>
    </r>
  </si>
  <si>
    <r>
      <t>(iii)</t>
    </r>
    <r>
      <rPr>
        <sz val="12"/>
        <color rgb="FF333333"/>
        <rFont val="Verdana"/>
        <family val="2"/>
      </rPr>
      <t> The maximum rate;</t>
    </r>
  </si>
  <si>
    <t>(iv) The receipt and delivery points between which the shipper is entitled to transport gas at the rate charged, including the location name and code adopted by the pipeline in conformance with paragraph (f) of this section for each point, zone, or segment;</t>
  </si>
  <si>
    <r>
      <t>(v)</t>
    </r>
    <r>
      <rPr>
        <sz val="12"/>
        <color rgb="FF333333"/>
        <rFont val="Verdana"/>
        <family val="2"/>
      </rPr>
      <t> The quantity of gas the shipper is entitled to transport;</t>
    </r>
  </si>
  <si>
    <t>(vi) Special details pertaining to the agreement, including conditions applicable to a discounted transportation contract and all aspects in which the agreement deviates from the pipeline's tariff.</t>
  </si>
  <si>
    <r>
      <t>(vii)</t>
    </r>
    <r>
      <rPr>
        <sz val="12"/>
        <color rgb="FF333333"/>
        <rFont val="Verdana"/>
        <family val="2"/>
      </rPr>
      <t> Whether the shipper is affiliated with the pipeline.</t>
    </r>
  </si>
  <si>
    <r>
      <t>(c)</t>
    </r>
    <r>
      <rPr>
        <sz val="12"/>
        <color rgb="FF333333"/>
        <rFont val="Verdana"/>
        <family val="2"/>
      </rPr>
      <t> </t>
    </r>
    <r>
      <rPr>
        <b/>
        <i/>
        <sz val="12"/>
        <color rgb="FF333333"/>
        <rFont val="Verdana"/>
        <family val="2"/>
      </rPr>
      <t>Index of customers.</t>
    </r>
  </si>
  <si>
    <r>
      <t>(1)</t>
    </r>
    <r>
      <rPr>
        <sz val="12"/>
        <color rgb="FF333333"/>
        <rFont val="Verdana"/>
        <family val="2"/>
      </rPr>
      <t> On the first business day of each calendar quarter, an interstate pipeline must file with the </t>
    </r>
    <r>
      <rPr>
        <sz val="12"/>
        <color rgb="FF0068AC"/>
        <rFont val="Verdana"/>
        <family val="2"/>
      </rPr>
      <t>Commission</t>
    </r>
    <r>
      <rPr>
        <sz val="12"/>
        <color rgb="FF333333"/>
        <rFont val="Verdana"/>
        <family val="2"/>
      </rPr>
      <t> an index of all its firm </t>
    </r>
    <r>
      <rPr>
        <sz val="12"/>
        <color rgb="FF0068AC"/>
        <rFont val="Verdana"/>
        <family val="2"/>
      </rPr>
      <t>transportation</t>
    </r>
    <r>
      <rPr>
        <sz val="12"/>
        <color rgb="FF333333"/>
        <rFont val="Verdana"/>
        <family val="2"/>
      </rPr>
      <t> and storage customers under contract as of the first day of the calendar quarter that complies with the requirements set forth by the </t>
    </r>
    <r>
      <rPr>
        <sz val="12"/>
        <color rgb="FF0068AC"/>
        <rFont val="Verdana"/>
        <family val="2"/>
      </rPr>
      <t>Commission</t>
    </r>
    <r>
      <rPr>
        <sz val="12"/>
        <color rgb="FF333333"/>
        <rFont val="Verdana"/>
        <family val="2"/>
      </rPr>
      <t>. The </t>
    </r>
    <r>
      <rPr>
        <sz val="12"/>
        <color rgb="FF0068AC"/>
        <rFont val="Verdana"/>
        <family val="2"/>
      </rPr>
      <t>Commission</t>
    </r>
    <r>
      <rPr>
        <sz val="12"/>
        <color rgb="FF333333"/>
        <rFont val="Verdana"/>
        <family val="2"/>
      </rPr>
      <t> will establish the requirements and format for such filing. The index of customers must also posted on the pipeline's Internet web, in accordance with standards adopted in </t>
    </r>
    <r>
      <rPr>
        <sz val="12"/>
        <color rgb="FF0068AC"/>
        <rFont val="Verdana"/>
        <family val="2"/>
      </rPr>
      <t>§ 284.12</t>
    </r>
    <r>
      <rPr>
        <sz val="12"/>
        <color rgb="FF333333"/>
        <rFont val="Verdana"/>
        <family val="2"/>
      </rPr>
      <t> of this part, and made available from the Internet web site in a downloadable format complying with the specifications established by the </t>
    </r>
    <r>
      <rPr>
        <sz val="12"/>
        <color rgb="FF0068AC"/>
        <rFont val="Verdana"/>
        <family val="2"/>
      </rPr>
      <t>Commission</t>
    </r>
    <r>
      <rPr>
        <sz val="12"/>
        <color rgb="FF333333"/>
        <rFont val="Verdana"/>
        <family val="2"/>
      </rPr>
      <t>. The information posted on the pipeline's Internet web site must be made available until the next quarterly index is posted.</t>
    </r>
  </si>
  <si>
    <t>(2) For each shipper receiving firm transportation or storage service, the index must include the following information:</t>
  </si>
  <si>
    <r>
      <t>(i)</t>
    </r>
    <r>
      <rPr>
        <sz val="12"/>
        <color rgb="FF333333"/>
        <rFont val="Verdana"/>
        <family val="2"/>
      </rPr>
      <t> The full legal name, and identification number, of the shipper;</t>
    </r>
  </si>
  <si>
    <r>
      <t>(ii)</t>
    </r>
    <r>
      <rPr>
        <sz val="12"/>
        <color rgb="FF333333"/>
        <rFont val="Verdana"/>
        <family val="2"/>
      </rPr>
      <t> The applicable rate schedule number under which the service is being provided;</t>
    </r>
  </si>
  <si>
    <r>
      <t>(iii)</t>
    </r>
    <r>
      <rPr>
        <sz val="12"/>
        <color rgb="FF333333"/>
        <rFont val="Verdana"/>
        <family val="2"/>
      </rPr>
      <t> The contract number;</t>
    </r>
  </si>
  <si>
    <r>
      <t>(iv)</t>
    </r>
    <r>
      <rPr>
        <sz val="12"/>
        <color rgb="FF333333"/>
        <rFont val="Verdana"/>
        <family val="2"/>
      </rPr>
      <t> The effective and expiration dates of the contract;</t>
    </r>
  </si>
  <si>
    <t>(v) For transportation service, the maximum daily contract quantity (specify unit of measurement), and for storage service, the maximum storage quantity (specify unit of measurement);</t>
  </si>
  <si>
    <r>
      <t>(vii)</t>
    </r>
    <r>
      <rPr>
        <sz val="12"/>
        <color rgb="FF333333"/>
        <rFont val="Verdana"/>
        <family val="2"/>
      </rPr>
      <t> An indication as to whether the contract includes negotiated rates;</t>
    </r>
  </si>
  <si>
    <t>(viii) The name of any agent or asset manager managing a shipper's transportation service; and</t>
  </si>
  <si>
    <r>
      <t>(ix)</t>
    </r>
    <r>
      <rPr>
        <sz val="12"/>
        <color rgb="FF333333"/>
        <rFont val="Verdana"/>
        <family val="2"/>
      </rPr>
      <t> Any affiliate relationship between the pipeline and a shipper or between the pipeline and a shipper's asset manager or agent.</t>
    </r>
  </si>
  <si>
    <t>(3) The requirements of this section do not apply to contracts which relate solely to the release of capacity under § 284.8, unless the release is permanent.</t>
  </si>
  <si>
    <r>
      <t>(4)</t>
    </r>
    <r>
      <rPr>
        <sz val="12"/>
        <color rgb="FF333333"/>
        <rFont val="Verdana"/>
        <family val="2"/>
      </rPr>
      <t> Pipelines that are not required to comply with the index of customers posting and filing requirements of this section must comply with the index of customer requirements applicable to </t>
    </r>
    <r>
      <rPr>
        <sz val="12"/>
        <color rgb="FF0068AC"/>
        <rFont val="Verdana"/>
        <family val="2"/>
      </rPr>
      <t>transportation</t>
    </r>
    <r>
      <rPr>
        <sz val="12"/>
        <color rgb="FF333333"/>
        <rFont val="Verdana"/>
        <family val="2"/>
      </rPr>
      <t> and sales under Part 157 as set forth under </t>
    </r>
    <r>
      <rPr>
        <sz val="12"/>
        <color rgb="FF0068AC"/>
        <rFont val="Verdana"/>
        <family val="2"/>
      </rPr>
      <t>§ 154.111(b) and (c)</t>
    </r>
    <r>
      <rPr>
        <sz val="12"/>
        <color rgb="FF333333"/>
        <rFont val="Verdana"/>
        <family val="2"/>
      </rPr>
      <t> of this chapter.</t>
    </r>
  </si>
  <si>
    <r>
      <t>(5)</t>
    </r>
    <r>
      <rPr>
        <sz val="12"/>
        <color rgb="FF333333"/>
        <rFont val="Verdana"/>
        <family val="2"/>
      </rPr>
      <t> The requirements for the electronic index can be obtained from the Federal Energy Regulatory Commission, Division of Information Services, Public Reference and Files Maintenance Branch, Washington, DC 20426.</t>
    </r>
  </si>
  <si>
    <t xml:space="preserve">Instruction Manual (Form 549B, Index of Customers)  </t>
  </si>
  <si>
    <t>Efile</t>
  </si>
  <si>
    <t>Select options indicated below</t>
  </si>
  <si>
    <t>Cecil Ogden 713-324-6770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</si>
</sst>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9" x14ac:knownFonts="1">
    <font>
      <sz val="11"/>
      <color theme="1"/>
      <name val="Arial"/>
      <family val="2"/>
    </font>
    <font>
      <sz val="11"/>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1"/>
      <color rgb="FF0070C0"/>
      <name val="Arial"/>
      <family val="2"/>
    </font>
    <font>
      <u/>
      <sz val="11"/>
      <color theme="10"/>
      <name val="Arial"/>
      <family val="2"/>
    </font>
    <font>
      <b/>
      <u/>
      <sz val="11"/>
      <color theme="1"/>
      <name val="Arial"/>
      <family val="2"/>
    </font>
    <font>
      <sz val="11"/>
      <color rgb="FF0070C0"/>
      <name val="Arial"/>
      <family val="2"/>
    </font>
    <font>
      <i/>
      <sz val="11"/>
      <color theme="1"/>
      <name val="Arial"/>
      <family val="2"/>
    </font>
    <font>
      <b/>
      <i/>
      <sz val="11"/>
      <color theme="1"/>
      <name val="Arial"/>
      <family val="2"/>
    </font>
    <font>
      <sz val="12"/>
      <color rgb="FF333333"/>
      <name val="Verdana"/>
      <family val="2"/>
    </font>
    <font>
      <sz val="12"/>
      <color rgb="FF0068AC"/>
      <name val="Verdana"/>
      <family val="2"/>
    </font>
    <font>
      <b/>
      <sz val="12"/>
      <color rgb="FF333333"/>
      <name val="Verdana"/>
      <family val="2"/>
    </font>
    <font>
      <b/>
      <i/>
      <sz val="12"/>
      <color rgb="FF333333"/>
      <name val="Verdana"/>
      <family val="2"/>
    </font>
    <font>
      <b/>
      <sz val="14.5"/>
      <color rgb="FF333333"/>
      <name val="Verdana"/>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19" fillId="0" borderId="0" applyNumberFormat="0" applyFill="0" applyBorder="0" applyAlignment="0" applyProtection="0"/>
  </cellStyleXfs>
  <cellXfs count="53">
    <xf numFmtId="0" fontId="0" fillId="0" borderId="0" xfId="0"/>
    <xf numFmtId="14" fontId="0" fillId="0" borderId="0" xfId="0" applyNumberFormat="1"/>
    <xf numFmtId="0" fontId="18" fillId="0" borderId="0" xfId="0" applyFont="1"/>
    <xf numFmtId="0" fontId="0" fillId="33" borderId="0" xfId="0" applyFill="1"/>
    <xf numFmtId="14" fontId="0" fillId="33" borderId="0" xfId="0" applyNumberFormat="1" applyFill="1"/>
    <xf numFmtId="164" fontId="0" fillId="0" borderId="0" xfId="42" applyNumberFormat="1" applyFont="1"/>
    <xf numFmtId="164" fontId="0" fillId="0" borderId="10" xfId="0" applyNumberFormat="1" applyBorder="1"/>
    <xf numFmtId="0" fontId="16" fillId="0" borderId="0" xfId="0" applyFont="1"/>
    <xf numFmtId="0" fontId="0" fillId="0" borderId="0" xfId="0" applyAlignment="1">
      <alignment wrapText="1"/>
    </xf>
    <xf numFmtId="0" fontId="0" fillId="0" borderId="16" xfId="0" applyBorder="1" applyAlignment="1">
      <alignment wrapText="1"/>
    </xf>
    <xf numFmtId="0" fontId="0" fillId="0" borderId="17" xfId="0" applyBorder="1"/>
    <xf numFmtId="0" fontId="22" fillId="0" borderId="17" xfId="0" applyFont="1" applyBorder="1" applyAlignment="1">
      <alignment wrapText="1"/>
    </xf>
    <xf numFmtId="0" fontId="0" fillId="0" borderId="17" xfId="0" applyBorder="1" applyAlignment="1">
      <alignment wrapText="1"/>
    </xf>
    <xf numFmtId="0" fontId="16" fillId="0" borderId="16" xfId="0" applyFont="1" applyBorder="1"/>
    <xf numFmtId="0" fontId="22" fillId="0" borderId="16" xfId="0" applyFont="1" applyBorder="1" applyAlignment="1"/>
    <xf numFmtId="0" fontId="16" fillId="0" borderId="16" xfId="0" applyFont="1" applyBorder="1" applyAlignment="1"/>
    <xf numFmtId="0" fontId="0" fillId="0" borderId="16" xfId="0" applyBorder="1"/>
    <xf numFmtId="0" fontId="0" fillId="0" borderId="18" xfId="0" applyBorder="1"/>
    <xf numFmtId="0" fontId="0" fillId="0" borderId="19" xfId="0" applyBorder="1"/>
    <xf numFmtId="0" fontId="20" fillId="0" borderId="0" xfId="0" applyFont="1" applyAlignment="1">
      <alignment horizontal="left" wrapText="1"/>
    </xf>
    <xf numFmtId="0" fontId="0" fillId="0" borderId="16" xfId="0" applyBorder="1" applyAlignment="1">
      <alignment horizontal="left"/>
    </xf>
    <xf numFmtId="0" fontId="0" fillId="0" borderId="0" xfId="0" applyBorder="1" applyAlignment="1">
      <alignment horizontal="left"/>
    </xf>
    <xf numFmtId="0" fontId="0" fillId="0" borderId="0" xfId="0" applyBorder="1" applyAlignment="1">
      <alignment wrapText="1"/>
    </xf>
    <xf numFmtId="0" fontId="19" fillId="0" borderId="0" xfId="43" applyBorder="1"/>
    <xf numFmtId="0" fontId="16" fillId="0" borderId="0" xfId="0" applyFont="1" applyBorder="1" applyAlignment="1"/>
    <xf numFmtId="0" fontId="0" fillId="0" borderId="0" xfId="0" applyBorder="1" applyAlignment="1"/>
    <xf numFmtId="0" fontId="0" fillId="0" borderId="0" xfId="0" applyBorder="1"/>
    <xf numFmtId="0" fontId="0" fillId="0" borderId="18" xfId="0" applyBorder="1" applyAlignment="1">
      <alignment wrapText="1"/>
    </xf>
    <xf numFmtId="0" fontId="0" fillId="0" borderId="21" xfId="0" applyBorder="1" applyAlignment="1">
      <alignment wrapText="1"/>
    </xf>
    <xf numFmtId="0" fontId="0" fillId="0" borderId="21" xfId="0" applyBorder="1"/>
    <xf numFmtId="0" fontId="16" fillId="0" borderId="0" xfId="0" applyFont="1" applyBorder="1"/>
    <xf numFmtId="0" fontId="20" fillId="34" borderId="14" xfId="0" applyFont="1" applyFill="1" applyBorder="1" applyAlignment="1">
      <alignment horizontal="left"/>
    </xf>
    <xf numFmtId="0" fontId="20" fillId="34" borderId="20" xfId="0" applyFont="1" applyFill="1" applyBorder="1" applyAlignment="1">
      <alignment horizontal="left" wrapText="1"/>
    </xf>
    <xf numFmtId="0" fontId="0" fillId="34" borderId="15" xfId="0" applyFill="1" applyBorder="1"/>
    <xf numFmtId="0" fontId="16" fillId="34" borderId="14" xfId="0" applyFont="1" applyFill="1" applyBorder="1" applyAlignment="1"/>
    <xf numFmtId="0" fontId="16" fillId="34" borderId="20" xfId="0" applyFont="1" applyFill="1" applyBorder="1" applyAlignment="1"/>
    <xf numFmtId="0" fontId="0" fillId="34" borderId="20" xfId="0" applyFill="1" applyBorder="1"/>
    <xf numFmtId="0" fontId="16" fillId="34" borderId="14" xfId="0" applyFont="1" applyFill="1" applyBorder="1"/>
    <xf numFmtId="0" fontId="23" fillId="0" borderId="16" xfId="0" applyFont="1" applyBorder="1" applyAlignment="1"/>
    <xf numFmtId="0" fontId="28" fillId="0" borderId="0" xfId="0" applyFont="1" applyAlignment="1">
      <alignment vertical="center" wrapText="1"/>
    </xf>
    <xf numFmtId="0" fontId="26" fillId="0" borderId="0" xfId="0" applyFont="1" applyAlignment="1">
      <alignment horizontal="left" vertical="center" wrapText="1"/>
    </xf>
    <xf numFmtId="0" fontId="26" fillId="33" borderId="0" xfId="0" applyFont="1" applyFill="1" applyAlignment="1">
      <alignment vertical="center" wrapText="1"/>
    </xf>
    <xf numFmtId="0" fontId="26" fillId="33" borderId="0" xfId="0" applyFont="1" applyFill="1" applyAlignment="1">
      <alignment horizontal="left" vertical="center" wrapText="1"/>
    </xf>
    <xf numFmtId="0" fontId="0" fillId="0" borderId="0" xfId="0" applyFill="1" applyAlignment="1">
      <alignment wrapText="1"/>
    </xf>
    <xf numFmtId="0" fontId="16" fillId="0" borderId="0" xfId="0" applyFont="1" applyAlignment="1">
      <alignment wrapText="1"/>
    </xf>
    <xf numFmtId="0" fontId="16" fillId="0" borderId="11" xfId="0" applyFont="1" applyBorder="1" applyAlignment="1">
      <alignment horizontal="center" vertical="center" textRotation="180" wrapText="1"/>
    </xf>
    <xf numFmtId="0" fontId="16" fillId="0" borderId="12" xfId="0" applyFont="1" applyBorder="1" applyAlignment="1">
      <alignment horizontal="center" vertical="center" textRotation="180" wrapText="1"/>
    </xf>
    <xf numFmtId="0" fontId="16" fillId="0" borderId="13" xfId="0" applyFont="1" applyBorder="1" applyAlignment="1">
      <alignment horizontal="center" vertical="center" textRotation="180" wrapText="1"/>
    </xf>
    <xf numFmtId="0" fontId="16" fillId="0" borderId="16" xfId="0" applyFont="1" applyBorder="1" applyAlignment="1">
      <alignment horizontal="left"/>
    </xf>
    <xf numFmtId="0" fontId="16" fillId="0" borderId="0" xfId="0" applyFont="1" applyBorder="1" applyAlignment="1">
      <alignment horizontal="left"/>
    </xf>
    <xf numFmtId="0" fontId="16" fillId="0" borderId="16" xfId="0" applyFont="1" applyBorder="1" applyAlignment="1">
      <alignment horizontal="left" wrapText="1"/>
    </xf>
    <xf numFmtId="0" fontId="16" fillId="0" borderId="0" xfId="0" applyFont="1" applyBorder="1" applyAlignment="1">
      <alignment horizontal="left" wrapText="1"/>
    </xf>
    <xf numFmtId="0" fontId="20" fillId="0" borderId="0" xfId="0" applyFont="1" applyAlignment="1">
      <alignment horizontal="lef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57149</xdr:colOff>
      <xdr:row>58</xdr:row>
      <xdr:rowOff>152399</xdr:rowOff>
    </xdr:from>
    <xdr:to>
      <xdr:col>6</xdr:col>
      <xdr:colOff>748159</xdr:colOff>
      <xdr:row>86</xdr:row>
      <xdr:rowOff>161925</xdr:rowOff>
    </xdr:to>
    <xdr:pic>
      <xdr:nvPicPr>
        <xdr:cNvPr id="42" name="Picture 41">
          <a:extLst>
            <a:ext uri="{FF2B5EF4-FFF2-40B4-BE49-F238E27FC236}">
              <a16:creationId xmlns:a16="http://schemas.microsoft.com/office/drawing/2014/main" id="{596E8D2C-0F01-000F-98E7-C9F702562B0F}"/>
            </a:ext>
          </a:extLst>
        </xdr:cNvPr>
        <xdr:cNvPicPr>
          <a:picLocks noChangeAspect="1"/>
        </xdr:cNvPicPr>
      </xdr:nvPicPr>
      <xdr:blipFill>
        <a:blip xmlns:r="http://schemas.openxmlformats.org/officeDocument/2006/relationships" r:embed="rId1"/>
        <a:stretch>
          <a:fillRect/>
        </a:stretch>
      </xdr:blipFill>
      <xdr:spPr>
        <a:xfrm>
          <a:off x="1066799" y="17383124"/>
          <a:ext cx="8682485" cy="5124451"/>
        </a:xfrm>
        <a:prstGeom prst="rect">
          <a:avLst/>
        </a:prstGeom>
      </xdr:spPr>
    </xdr:pic>
    <xdr:clientData/>
  </xdr:twoCellAnchor>
  <xdr:twoCellAnchor editAs="oneCell">
    <xdr:from>
      <xdr:col>6</xdr:col>
      <xdr:colOff>1155394</xdr:colOff>
      <xdr:row>67</xdr:row>
      <xdr:rowOff>1</xdr:rowOff>
    </xdr:from>
    <xdr:to>
      <xdr:col>7</xdr:col>
      <xdr:colOff>657841</xdr:colOff>
      <xdr:row>79</xdr:row>
      <xdr:rowOff>134117</xdr:rowOff>
    </xdr:to>
    <xdr:pic>
      <xdr:nvPicPr>
        <xdr:cNvPr id="33" name="Picture 32">
          <a:extLst>
            <a:ext uri="{FF2B5EF4-FFF2-40B4-BE49-F238E27FC236}">
              <a16:creationId xmlns:a16="http://schemas.microsoft.com/office/drawing/2014/main" id="{6455DB47-0DAB-35C1-79C0-19CBAA2E21F3}"/>
            </a:ext>
          </a:extLst>
        </xdr:cNvPr>
        <xdr:cNvPicPr>
          <a:picLocks noChangeAspect="1"/>
        </xdr:cNvPicPr>
      </xdr:nvPicPr>
      <xdr:blipFill>
        <a:blip xmlns:r="http://schemas.openxmlformats.org/officeDocument/2006/relationships" r:embed="rId2"/>
        <a:stretch>
          <a:fillRect/>
        </a:stretch>
      </xdr:blipFill>
      <xdr:spPr>
        <a:xfrm>
          <a:off x="10156519" y="13896976"/>
          <a:ext cx="5417472" cy="2305816"/>
        </a:xfrm>
        <a:prstGeom prst="rect">
          <a:avLst/>
        </a:prstGeom>
      </xdr:spPr>
    </xdr:pic>
    <xdr:clientData/>
  </xdr:twoCellAnchor>
  <xdr:twoCellAnchor editAs="oneCell">
    <xdr:from>
      <xdr:col>2</xdr:col>
      <xdr:colOff>200026</xdr:colOff>
      <xdr:row>19</xdr:row>
      <xdr:rowOff>104774</xdr:rowOff>
    </xdr:from>
    <xdr:to>
      <xdr:col>2</xdr:col>
      <xdr:colOff>5777380</xdr:colOff>
      <xdr:row>41</xdr:row>
      <xdr:rowOff>162869</xdr:rowOff>
    </xdr:to>
    <xdr:pic>
      <xdr:nvPicPr>
        <xdr:cNvPr id="2" name="Picture 1">
          <a:extLst>
            <a:ext uri="{FF2B5EF4-FFF2-40B4-BE49-F238E27FC236}">
              <a16:creationId xmlns:a16="http://schemas.microsoft.com/office/drawing/2014/main" id="{17F8551B-538C-14A0-12BD-05269F2BF5D3}"/>
            </a:ext>
          </a:extLst>
        </xdr:cNvPr>
        <xdr:cNvPicPr>
          <a:picLocks noChangeAspect="1"/>
        </xdr:cNvPicPr>
      </xdr:nvPicPr>
      <xdr:blipFill>
        <a:blip xmlns:r="http://schemas.openxmlformats.org/officeDocument/2006/relationships" r:embed="rId3"/>
        <a:stretch>
          <a:fillRect/>
        </a:stretch>
      </xdr:blipFill>
      <xdr:spPr>
        <a:xfrm>
          <a:off x="704851" y="3648074"/>
          <a:ext cx="5577354" cy="4611045"/>
        </a:xfrm>
        <a:prstGeom prst="rect">
          <a:avLst/>
        </a:prstGeom>
      </xdr:spPr>
    </xdr:pic>
    <xdr:clientData/>
  </xdr:twoCellAnchor>
  <xdr:twoCellAnchor>
    <xdr:from>
      <xdr:col>2</xdr:col>
      <xdr:colOff>733425</xdr:colOff>
      <xdr:row>55</xdr:row>
      <xdr:rowOff>152400</xdr:rowOff>
    </xdr:from>
    <xdr:to>
      <xdr:col>2</xdr:col>
      <xdr:colOff>1828800</xdr:colOff>
      <xdr:row>57</xdr:row>
      <xdr:rowOff>76200</xdr:rowOff>
    </xdr:to>
    <xdr:sp macro="" textlink="">
      <xdr:nvSpPr>
        <xdr:cNvPr id="8" name="Callout: Line 7">
          <a:extLst>
            <a:ext uri="{FF2B5EF4-FFF2-40B4-BE49-F238E27FC236}">
              <a16:creationId xmlns:a16="http://schemas.microsoft.com/office/drawing/2014/main" id="{28F3E0BC-9431-A299-8E19-D2D34EC937FF}"/>
            </a:ext>
          </a:extLst>
        </xdr:cNvPr>
        <xdr:cNvSpPr/>
      </xdr:nvSpPr>
      <xdr:spPr>
        <a:xfrm>
          <a:off x="1743075" y="12973050"/>
          <a:ext cx="1095375" cy="285750"/>
        </a:xfrm>
        <a:prstGeom prst="borderCallout1">
          <a:avLst>
            <a:gd name="adj1" fmla="val 102084"/>
            <a:gd name="adj2" fmla="val 99448"/>
            <a:gd name="adj3" fmla="val 169167"/>
            <a:gd name="adj4" fmla="val 14178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Report Date</a:t>
          </a:r>
        </a:p>
        <a:p>
          <a:pPr algn="l"/>
          <a:endParaRPr lang="en-US" sz="900"/>
        </a:p>
      </xdr:txBody>
    </xdr:sp>
    <xdr:clientData/>
  </xdr:twoCellAnchor>
  <xdr:twoCellAnchor>
    <xdr:from>
      <xdr:col>2</xdr:col>
      <xdr:colOff>85726</xdr:colOff>
      <xdr:row>54</xdr:row>
      <xdr:rowOff>9525</xdr:rowOff>
    </xdr:from>
    <xdr:to>
      <xdr:col>2</xdr:col>
      <xdr:colOff>1933576</xdr:colOff>
      <xdr:row>55</xdr:row>
      <xdr:rowOff>114300</xdr:rowOff>
    </xdr:to>
    <xdr:sp macro="" textlink="">
      <xdr:nvSpPr>
        <xdr:cNvPr id="10" name="Callout: Line 9">
          <a:extLst>
            <a:ext uri="{FF2B5EF4-FFF2-40B4-BE49-F238E27FC236}">
              <a16:creationId xmlns:a16="http://schemas.microsoft.com/office/drawing/2014/main" id="{28877038-8F33-451A-AB43-6BBA9A286354}"/>
            </a:ext>
          </a:extLst>
        </xdr:cNvPr>
        <xdr:cNvSpPr/>
      </xdr:nvSpPr>
      <xdr:spPr>
        <a:xfrm>
          <a:off x="1095376" y="12649200"/>
          <a:ext cx="1847850" cy="285750"/>
        </a:xfrm>
        <a:prstGeom prst="borderCallout1">
          <a:avLst>
            <a:gd name="adj1" fmla="val 102084"/>
            <a:gd name="adj2" fmla="val 99448"/>
            <a:gd name="adj3" fmla="val 305834"/>
            <a:gd name="adj4" fmla="val 143578"/>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'O'</a:t>
          </a:r>
          <a:r>
            <a:rPr lang="en-US" sz="900" baseline="0"/>
            <a:t> if Original filing or 'R; if reviised</a:t>
          </a:r>
        </a:p>
        <a:p>
          <a:pPr algn="l"/>
          <a:endParaRPr lang="en-US" sz="900"/>
        </a:p>
        <a:p>
          <a:pPr algn="l"/>
          <a:endParaRPr lang="en-US" sz="900"/>
        </a:p>
      </xdr:txBody>
    </xdr:sp>
    <xdr:clientData/>
  </xdr:twoCellAnchor>
  <xdr:twoCellAnchor>
    <xdr:from>
      <xdr:col>2</xdr:col>
      <xdr:colOff>638175</xdr:colOff>
      <xdr:row>52</xdr:row>
      <xdr:rowOff>28575</xdr:rowOff>
    </xdr:from>
    <xdr:to>
      <xdr:col>2</xdr:col>
      <xdr:colOff>2343150</xdr:colOff>
      <xdr:row>53</xdr:row>
      <xdr:rowOff>133350</xdr:rowOff>
    </xdr:to>
    <xdr:sp macro="" textlink="">
      <xdr:nvSpPr>
        <xdr:cNvPr id="11" name="Callout: Line 10">
          <a:extLst>
            <a:ext uri="{FF2B5EF4-FFF2-40B4-BE49-F238E27FC236}">
              <a16:creationId xmlns:a16="http://schemas.microsoft.com/office/drawing/2014/main" id="{075C3DDC-3542-47B9-8384-3162690D2A05}"/>
            </a:ext>
          </a:extLst>
        </xdr:cNvPr>
        <xdr:cNvSpPr/>
      </xdr:nvSpPr>
      <xdr:spPr>
        <a:xfrm>
          <a:off x="1647825" y="12668250"/>
          <a:ext cx="1704975" cy="285750"/>
        </a:xfrm>
        <a:prstGeom prst="borderCallout1">
          <a:avLst>
            <a:gd name="adj1" fmla="val 102084"/>
            <a:gd name="adj2" fmla="val 99448"/>
            <a:gd name="adj3" fmla="val 415833"/>
            <a:gd name="adj4" fmla="val 154094"/>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900" b="0" i="0" u="none" strike="noStrike" baseline="0">
              <a:solidFill>
                <a:schemeClr val="dk1"/>
              </a:solidFill>
              <a:latin typeface="+mn-lt"/>
              <a:ea typeface="+mn-ea"/>
              <a:cs typeface="+mn-cs"/>
            </a:rPr>
            <a:t>first day of the calendar quarter 	</a:t>
          </a:r>
        </a:p>
        <a:p>
          <a:pPr algn="l"/>
          <a:endParaRPr lang="en-US" sz="900"/>
        </a:p>
        <a:p>
          <a:pPr algn="l"/>
          <a:endParaRPr lang="en-US" sz="900"/>
        </a:p>
      </xdr:txBody>
    </xdr:sp>
    <xdr:clientData/>
  </xdr:twoCellAnchor>
  <xdr:twoCellAnchor>
    <xdr:from>
      <xdr:col>2</xdr:col>
      <xdr:colOff>238125</xdr:colOff>
      <xdr:row>50</xdr:row>
      <xdr:rowOff>57150</xdr:rowOff>
    </xdr:from>
    <xdr:to>
      <xdr:col>2</xdr:col>
      <xdr:colOff>2514600</xdr:colOff>
      <xdr:row>51</xdr:row>
      <xdr:rowOff>161925</xdr:rowOff>
    </xdr:to>
    <xdr:sp macro="" textlink="">
      <xdr:nvSpPr>
        <xdr:cNvPr id="12" name="Callout: Line 11">
          <a:extLst>
            <a:ext uri="{FF2B5EF4-FFF2-40B4-BE49-F238E27FC236}">
              <a16:creationId xmlns:a16="http://schemas.microsoft.com/office/drawing/2014/main" id="{C26F4147-83F0-4677-8C97-5E077045D90F}"/>
            </a:ext>
          </a:extLst>
        </xdr:cNvPr>
        <xdr:cNvSpPr/>
      </xdr:nvSpPr>
      <xdr:spPr>
        <a:xfrm>
          <a:off x="1247775" y="12334875"/>
          <a:ext cx="2276475" cy="285750"/>
        </a:xfrm>
        <a:prstGeom prst="borderCallout1">
          <a:avLst>
            <a:gd name="adj1" fmla="val 102084"/>
            <a:gd name="adj2" fmla="val 99448"/>
            <a:gd name="adj3" fmla="val 525834"/>
            <a:gd name="adj4" fmla="val 151611"/>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transportation ('T' for Dth)</a:t>
          </a:r>
          <a:endParaRPr lang="en-US" sz="900"/>
        </a:p>
        <a:p>
          <a:pPr algn="l"/>
          <a:endParaRPr lang="en-US" sz="900"/>
        </a:p>
      </xdr:txBody>
    </xdr:sp>
    <xdr:clientData/>
  </xdr:twoCellAnchor>
  <xdr:twoCellAnchor>
    <xdr:from>
      <xdr:col>2</xdr:col>
      <xdr:colOff>5124451</xdr:colOff>
      <xdr:row>51</xdr:row>
      <xdr:rowOff>171450</xdr:rowOff>
    </xdr:from>
    <xdr:to>
      <xdr:col>4</xdr:col>
      <xdr:colOff>238126</xdr:colOff>
      <xdr:row>53</xdr:row>
      <xdr:rowOff>95250</xdr:rowOff>
    </xdr:to>
    <xdr:sp macro="" textlink="">
      <xdr:nvSpPr>
        <xdr:cNvPr id="13" name="Callout: Line 12">
          <a:extLst>
            <a:ext uri="{FF2B5EF4-FFF2-40B4-BE49-F238E27FC236}">
              <a16:creationId xmlns:a16="http://schemas.microsoft.com/office/drawing/2014/main" id="{12EB77AB-B7DD-4DA0-836B-D9B5F82464F7}"/>
            </a:ext>
          </a:extLst>
        </xdr:cNvPr>
        <xdr:cNvSpPr/>
      </xdr:nvSpPr>
      <xdr:spPr>
        <a:xfrm>
          <a:off x="6134101" y="12630150"/>
          <a:ext cx="1733550" cy="285750"/>
        </a:xfrm>
        <a:prstGeom prst="borderCallout1">
          <a:avLst>
            <a:gd name="adj1" fmla="val 58751"/>
            <a:gd name="adj2" fmla="val 285"/>
            <a:gd name="adj3" fmla="val 439168"/>
            <a:gd name="adj4" fmla="val -16307"/>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Contact person &amp; Phone Number</a:t>
          </a:r>
          <a:endParaRPr lang="en-US" sz="900"/>
        </a:p>
        <a:p>
          <a:pPr algn="l"/>
          <a:endParaRPr lang="en-US" sz="900"/>
        </a:p>
      </xdr:txBody>
    </xdr:sp>
    <xdr:clientData/>
  </xdr:twoCellAnchor>
  <xdr:twoCellAnchor>
    <xdr:from>
      <xdr:col>2</xdr:col>
      <xdr:colOff>4724400</xdr:colOff>
      <xdr:row>49</xdr:row>
      <xdr:rowOff>171450</xdr:rowOff>
    </xdr:from>
    <xdr:to>
      <xdr:col>4</xdr:col>
      <xdr:colOff>381000</xdr:colOff>
      <xdr:row>51</xdr:row>
      <xdr:rowOff>95250</xdr:rowOff>
    </xdr:to>
    <xdr:sp macro="" textlink="">
      <xdr:nvSpPr>
        <xdr:cNvPr id="14" name="Callout: Line 13">
          <a:extLst>
            <a:ext uri="{FF2B5EF4-FFF2-40B4-BE49-F238E27FC236}">
              <a16:creationId xmlns:a16="http://schemas.microsoft.com/office/drawing/2014/main" id="{D9B26265-A10F-4AEF-B40F-CE2C24135CE2}"/>
            </a:ext>
          </a:extLst>
        </xdr:cNvPr>
        <xdr:cNvSpPr/>
      </xdr:nvSpPr>
      <xdr:spPr>
        <a:xfrm>
          <a:off x="5734050" y="12268200"/>
          <a:ext cx="2276475" cy="285750"/>
        </a:xfrm>
        <a:prstGeom prst="borderCallout1">
          <a:avLst>
            <a:gd name="adj1" fmla="val 52084"/>
            <a:gd name="adj2" fmla="val 703"/>
            <a:gd name="adj3" fmla="val 552501"/>
            <a:gd name="adj4" fmla="val -21192"/>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a:t>Unit</a:t>
          </a:r>
          <a:r>
            <a:rPr lang="en-US" sz="900" baseline="0"/>
            <a:t> of Meas for storage ('T' for Dth)</a:t>
          </a:r>
          <a:endParaRPr lang="en-US" sz="900"/>
        </a:p>
        <a:p>
          <a:pPr algn="l"/>
          <a:endParaRPr lang="en-US" sz="900"/>
        </a:p>
      </xdr:txBody>
    </xdr:sp>
    <xdr:clientData/>
  </xdr:twoCellAnchor>
  <xdr:twoCellAnchor>
    <xdr:from>
      <xdr:col>1</xdr:col>
      <xdr:colOff>161925</xdr:colOff>
      <xdr:row>50</xdr:row>
      <xdr:rowOff>0</xdr:rowOff>
    </xdr:from>
    <xdr:to>
      <xdr:col>1</xdr:col>
      <xdr:colOff>466725</xdr:colOff>
      <xdr:row>50</xdr:row>
      <xdr:rowOff>0</xdr:rowOff>
    </xdr:to>
    <xdr:cxnSp macro="">
      <xdr:nvCxnSpPr>
        <xdr:cNvPr id="18" name="Straight Connector 17">
          <a:extLst>
            <a:ext uri="{FF2B5EF4-FFF2-40B4-BE49-F238E27FC236}">
              <a16:creationId xmlns:a16="http://schemas.microsoft.com/office/drawing/2014/main" id="{9061E063-826D-BCA5-15D0-8EBDC5270A26}"/>
            </a:ext>
          </a:extLst>
        </xdr:cNvPr>
        <xdr:cNvCxnSpPr/>
      </xdr:nvCxnSpPr>
      <xdr:spPr>
        <a:xfrm flipH="1">
          <a:off x="666750" y="12277725"/>
          <a:ext cx="304800" cy="0"/>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114300</xdr:colOff>
      <xdr:row>59</xdr:row>
      <xdr:rowOff>76200</xdr:rowOff>
    </xdr:from>
    <xdr:to>
      <xdr:col>1</xdr:col>
      <xdr:colOff>419100</xdr:colOff>
      <xdr:row>59</xdr:row>
      <xdr:rowOff>76200</xdr:rowOff>
    </xdr:to>
    <xdr:cxnSp macro="">
      <xdr:nvCxnSpPr>
        <xdr:cNvPr id="19" name="Straight Connector 18">
          <a:extLst>
            <a:ext uri="{FF2B5EF4-FFF2-40B4-BE49-F238E27FC236}">
              <a16:creationId xmlns:a16="http://schemas.microsoft.com/office/drawing/2014/main" id="{5F882E33-4435-4B6F-AAF3-1C54175397C7}"/>
            </a:ext>
          </a:extLst>
        </xdr:cNvPr>
        <xdr:cNvCxnSpPr/>
      </xdr:nvCxnSpPr>
      <xdr:spPr>
        <a:xfrm flipH="1">
          <a:off x="619125" y="140017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257175</xdr:colOff>
      <xdr:row>50</xdr:row>
      <xdr:rowOff>0</xdr:rowOff>
    </xdr:from>
    <xdr:to>
      <xdr:col>1</xdr:col>
      <xdr:colOff>276225</xdr:colOff>
      <xdr:row>59</xdr:row>
      <xdr:rowOff>85725</xdr:rowOff>
    </xdr:to>
    <xdr:cxnSp macro="">
      <xdr:nvCxnSpPr>
        <xdr:cNvPr id="21" name="Straight Connector 20">
          <a:extLst>
            <a:ext uri="{FF2B5EF4-FFF2-40B4-BE49-F238E27FC236}">
              <a16:creationId xmlns:a16="http://schemas.microsoft.com/office/drawing/2014/main" id="{BD7A1957-F229-7A2F-EDEA-34AF0210B3EB}"/>
            </a:ext>
          </a:extLst>
        </xdr:cNvPr>
        <xdr:cNvCxnSpPr/>
      </xdr:nvCxnSpPr>
      <xdr:spPr>
        <a:xfrm flipH="1">
          <a:off x="762000" y="10753725"/>
          <a:ext cx="19050" cy="17811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56</xdr:row>
      <xdr:rowOff>66675</xdr:rowOff>
    </xdr:from>
    <xdr:to>
      <xdr:col>2</xdr:col>
      <xdr:colOff>38100</xdr:colOff>
      <xdr:row>59</xdr:row>
      <xdr:rowOff>28575</xdr:rowOff>
    </xdr:to>
    <xdr:cxnSp macro="">
      <xdr:nvCxnSpPr>
        <xdr:cNvPr id="27" name="Straight Arrow Connector 26">
          <a:extLst>
            <a:ext uri="{FF2B5EF4-FFF2-40B4-BE49-F238E27FC236}">
              <a16:creationId xmlns:a16="http://schemas.microsoft.com/office/drawing/2014/main" id="{857042A1-028E-968C-5254-84F747730A2D}"/>
            </a:ext>
          </a:extLst>
        </xdr:cNvPr>
        <xdr:cNvCxnSpPr/>
      </xdr:nvCxnSpPr>
      <xdr:spPr>
        <a:xfrm>
          <a:off x="504825" y="13449300"/>
          <a:ext cx="542925" cy="5048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1114424</xdr:colOff>
      <xdr:row>58</xdr:row>
      <xdr:rowOff>69081</xdr:rowOff>
    </xdr:from>
    <xdr:to>
      <xdr:col>7</xdr:col>
      <xdr:colOff>649510</xdr:colOff>
      <xdr:row>67</xdr:row>
      <xdr:rowOff>105344</xdr:rowOff>
    </xdr:to>
    <xdr:pic>
      <xdr:nvPicPr>
        <xdr:cNvPr id="29" name="Picture 28">
          <a:extLst>
            <a:ext uri="{FF2B5EF4-FFF2-40B4-BE49-F238E27FC236}">
              <a16:creationId xmlns:a16="http://schemas.microsoft.com/office/drawing/2014/main" id="{84E27F98-1941-43DE-2F47-C315B8E70E74}"/>
            </a:ext>
          </a:extLst>
        </xdr:cNvPr>
        <xdr:cNvPicPr>
          <a:picLocks noChangeAspect="1"/>
        </xdr:cNvPicPr>
      </xdr:nvPicPr>
      <xdr:blipFill>
        <a:blip xmlns:r="http://schemas.openxmlformats.org/officeDocument/2006/relationships" r:embed="rId4"/>
        <a:stretch>
          <a:fillRect/>
        </a:stretch>
      </xdr:blipFill>
      <xdr:spPr>
        <a:xfrm>
          <a:off x="10115549" y="12289656"/>
          <a:ext cx="5450111" cy="1712663"/>
        </a:xfrm>
        <a:prstGeom prst="rect">
          <a:avLst/>
        </a:prstGeom>
      </xdr:spPr>
    </xdr:pic>
    <xdr:clientData/>
  </xdr:twoCellAnchor>
  <xdr:twoCellAnchor>
    <xdr:from>
      <xdr:col>2</xdr:col>
      <xdr:colOff>4600575</xdr:colOff>
      <xdr:row>61</xdr:row>
      <xdr:rowOff>85725</xdr:rowOff>
    </xdr:from>
    <xdr:to>
      <xdr:col>6</xdr:col>
      <xdr:colOff>1019175</xdr:colOff>
      <xdr:row>65</xdr:row>
      <xdr:rowOff>142875</xdr:rowOff>
    </xdr:to>
    <xdr:cxnSp macro="">
      <xdr:nvCxnSpPr>
        <xdr:cNvPr id="31" name="Straight Arrow Connector 30">
          <a:extLst>
            <a:ext uri="{FF2B5EF4-FFF2-40B4-BE49-F238E27FC236}">
              <a16:creationId xmlns:a16="http://schemas.microsoft.com/office/drawing/2014/main" id="{C2E4F73D-D8A3-4921-26FC-CD2729A14E3B}"/>
            </a:ext>
          </a:extLst>
        </xdr:cNvPr>
        <xdr:cNvCxnSpPr/>
      </xdr:nvCxnSpPr>
      <xdr:spPr>
        <a:xfrm flipH="1">
          <a:off x="5610225" y="12896850"/>
          <a:ext cx="4410075" cy="7810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950635</xdr:colOff>
      <xdr:row>82</xdr:row>
      <xdr:rowOff>171450</xdr:rowOff>
    </xdr:from>
    <xdr:to>
      <xdr:col>8</xdr:col>
      <xdr:colOff>192304</xdr:colOff>
      <xdr:row>97</xdr:row>
      <xdr:rowOff>86540</xdr:rowOff>
    </xdr:to>
    <xdr:pic>
      <xdr:nvPicPr>
        <xdr:cNvPr id="34" name="Picture 33">
          <a:extLst>
            <a:ext uri="{FF2B5EF4-FFF2-40B4-BE49-F238E27FC236}">
              <a16:creationId xmlns:a16="http://schemas.microsoft.com/office/drawing/2014/main" id="{92EF19C4-E2ED-D4C9-5B48-78E853B75552}"/>
            </a:ext>
          </a:extLst>
        </xdr:cNvPr>
        <xdr:cNvPicPr>
          <a:picLocks noChangeAspect="1"/>
        </xdr:cNvPicPr>
      </xdr:nvPicPr>
      <xdr:blipFill>
        <a:blip xmlns:r="http://schemas.openxmlformats.org/officeDocument/2006/relationships" r:embed="rId5"/>
        <a:stretch>
          <a:fillRect/>
        </a:stretch>
      </xdr:blipFill>
      <xdr:spPr>
        <a:xfrm>
          <a:off x="9951760" y="16783050"/>
          <a:ext cx="5842494" cy="2639240"/>
        </a:xfrm>
        <a:prstGeom prst="rect">
          <a:avLst/>
        </a:prstGeom>
      </xdr:spPr>
    </xdr:pic>
    <xdr:clientData/>
  </xdr:twoCellAnchor>
  <xdr:twoCellAnchor editAs="oneCell">
    <xdr:from>
      <xdr:col>6</xdr:col>
      <xdr:colOff>962025</xdr:colOff>
      <xdr:row>97</xdr:row>
      <xdr:rowOff>87943</xdr:rowOff>
    </xdr:from>
    <xdr:to>
      <xdr:col>8</xdr:col>
      <xdr:colOff>196472</xdr:colOff>
      <xdr:row>103</xdr:row>
      <xdr:rowOff>85725</xdr:rowOff>
    </xdr:to>
    <xdr:pic>
      <xdr:nvPicPr>
        <xdr:cNvPr id="35" name="Picture 34">
          <a:extLst>
            <a:ext uri="{FF2B5EF4-FFF2-40B4-BE49-F238E27FC236}">
              <a16:creationId xmlns:a16="http://schemas.microsoft.com/office/drawing/2014/main" id="{5F214A5C-3306-EEE5-62C5-C661EA3D9B51}"/>
            </a:ext>
          </a:extLst>
        </xdr:cNvPr>
        <xdr:cNvPicPr>
          <a:picLocks noChangeAspect="1"/>
        </xdr:cNvPicPr>
      </xdr:nvPicPr>
      <xdr:blipFill>
        <a:blip xmlns:r="http://schemas.openxmlformats.org/officeDocument/2006/relationships" r:embed="rId6"/>
        <a:stretch>
          <a:fillRect/>
        </a:stretch>
      </xdr:blipFill>
      <xdr:spPr>
        <a:xfrm>
          <a:off x="9963150" y="19414168"/>
          <a:ext cx="5835272" cy="1083632"/>
        </a:xfrm>
        <a:prstGeom prst="rect">
          <a:avLst/>
        </a:prstGeom>
      </xdr:spPr>
    </xdr:pic>
    <xdr:clientData/>
  </xdr:twoCellAnchor>
  <xdr:twoCellAnchor>
    <xdr:from>
      <xdr:col>2</xdr:col>
      <xdr:colOff>5305426</xdr:colOff>
      <xdr:row>53</xdr:row>
      <xdr:rowOff>161924</xdr:rowOff>
    </xdr:from>
    <xdr:to>
      <xdr:col>4</xdr:col>
      <xdr:colOff>419101</xdr:colOff>
      <xdr:row>55</xdr:row>
      <xdr:rowOff>171449</xdr:rowOff>
    </xdr:to>
    <xdr:sp macro="" textlink="">
      <xdr:nvSpPr>
        <xdr:cNvPr id="37" name="Callout: Line 36">
          <a:extLst>
            <a:ext uri="{FF2B5EF4-FFF2-40B4-BE49-F238E27FC236}">
              <a16:creationId xmlns:a16="http://schemas.microsoft.com/office/drawing/2014/main" id="{A5A9157B-BCF4-4704-A0E0-E579B814DE67}"/>
            </a:ext>
          </a:extLst>
        </xdr:cNvPr>
        <xdr:cNvSpPr/>
      </xdr:nvSpPr>
      <xdr:spPr>
        <a:xfrm>
          <a:off x="6315076" y="15354299"/>
          <a:ext cx="1733550" cy="371475"/>
        </a:xfrm>
        <a:prstGeom prst="borderCallout1">
          <a:avLst>
            <a:gd name="adj1" fmla="val 58751"/>
            <a:gd name="adj2" fmla="val 285"/>
            <a:gd name="adj3" fmla="val 288398"/>
            <a:gd name="adj4" fmla="val -3120"/>
          </a:avLst>
        </a:prstGeom>
        <a:ln w="12700">
          <a:tailEnd type="triangle"/>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lang="en-US" sz="900" baseline="0"/>
            <a:t>Days Until Next Possible Contract Expiration</a:t>
          </a:r>
          <a:endParaRPr lang="en-US" sz="900"/>
        </a:p>
        <a:p>
          <a:pPr algn="l"/>
          <a:endParaRPr lang="en-US" sz="900"/>
        </a:p>
      </xdr:txBody>
    </xdr:sp>
    <xdr:clientData/>
  </xdr:twoCellAnchor>
  <xdr:twoCellAnchor>
    <xdr:from>
      <xdr:col>2</xdr:col>
      <xdr:colOff>581025</xdr:colOff>
      <xdr:row>89</xdr:row>
      <xdr:rowOff>19050</xdr:rowOff>
    </xdr:from>
    <xdr:to>
      <xdr:col>3</xdr:col>
      <xdr:colOff>590550</xdr:colOff>
      <xdr:row>94</xdr:row>
      <xdr:rowOff>19050</xdr:rowOff>
    </xdr:to>
    <xdr:sp macro="" textlink="">
      <xdr:nvSpPr>
        <xdr:cNvPr id="38" name="TextBox 37">
          <a:extLst>
            <a:ext uri="{FF2B5EF4-FFF2-40B4-BE49-F238E27FC236}">
              <a16:creationId xmlns:a16="http://schemas.microsoft.com/office/drawing/2014/main" id="{4FAA61E0-64A2-AA77-5F82-F90780764DE7}"/>
            </a:ext>
          </a:extLst>
        </xdr:cNvPr>
        <xdr:cNvSpPr txBox="1"/>
      </xdr:nvSpPr>
      <xdr:spPr>
        <a:xfrm>
          <a:off x="1590675" y="21955125"/>
          <a:ext cx="5943600" cy="904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Check values used to confirm that Delivery</a:t>
          </a:r>
          <a:r>
            <a:rPr lang="en-US" sz="1100" baseline="0"/>
            <a:t> quantities in Column F equal Shipper contract capacity.  Note that current FT contracts provision for up to 150% of delivery capacity at any single delivery point.  However, Shipper's MDQ may not exceed Contract MDQ.</a:t>
          </a:r>
        </a:p>
        <a:p>
          <a:endParaRPr lang="en-US" sz="1100"/>
        </a:p>
      </xdr:txBody>
    </xdr:sp>
    <xdr:clientData/>
  </xdr:twoCellAnchor>
  <xdr:twoCellAnchor>
    <xdr:from>
      <xdr:col>2</xdr:col>
      <xdr:colOff>3476625</xdr:colOff>
      <xdr:row>83</xdr:row>
      <xdr:rowOff>76200</xdr:rowOff>
    </xdr:from>
    <xdr:to>
      <xdr:col>2</xdr:col>
      <xdr:colOff>5181600</xdr:colOff>
      <xdr:row>88</xdr:row>
      <xdr:rowOff>161925</xdr:rowOff>
    </xdr:to>
    <xdr:cxnSp macro="">
      <xdr:nvCxnSpPr>
        <xdr:cNvPr id="39" name="Straight Arrow Connector 38">
          <a:extLst>
            <a:ext uri="{FF2B5EF4-FFF2-40B4-BE49-F238E27FC236}">
              <a16:creationId xmlns:a16="http://schemas.microsoft.com/office/drawing/2014/main" id="{684E2738-466E-4321-92F2-BB64717CAAAE}"/>
            </a:ext>
          </a:extLst>
        </xdr:cNvPr>
        <xdr:cNvCxnSpPr/>
      </xdr:nvCxnSpPr>
      <xdr:spPr>
        <a:xfrm flipH="1" flipV="1">
          <a:off x="4486275" y="16868775"/>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1038225</xdr:colOff>
      <xdr:row>56</xdr:row>
      <xdr:rowOff>104775</xdr:rowOff>
    </xdr:from>
    <xdr:to>
      <xdr:col>8</xdr:col>
      <xdr:colOff>104775</xdr:colOff>
      <xdr:row>80</xdr:row>
      <xdr:rowOff>28575</xdr:rowOff>
    </xdr:to>
    <xdr:sp macro="" textlink="">
      <xdr:nvSpPr>
        <xdr:cNvPr id="46" name="Rectangle 45">
          <a:extLst>
            <a:ext uri="{FF2B5EF4-FFF2-40B4-BE49-F238E27FC236}">
              <a16:creationId xmlns:a16="http://schemas.microsoft.com/office/drawing/2014/main" id="{93C2FF6E-8AE1-FD45-C345-04E4CDC304BC}"/>
            </a:ext>
          </a:extLst>
        </xdr:cNvPr>
        <xdr:cNvSpPr/>
      </xdr:nvSpPr>
      <xdr:spPr>
        <a:xfrm>
          <a:off x="10039350" y="11963400"/>
          <a:ext cx="5667375" cy="43148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1095375</xdr:colOff>
      <xdr:row>56</xdr:row>
      <xdr:rowOff>133349</xdr:rowOff>
    </xdr:from>
    <xdr:to>
      <xdr:col>7</xdr:col>
      <xdr:colOff>619125</xdr:colOff>
      <xdr:row>57</xdr:row>
      <xdr:rowOff>171449</xdr:rowOff>
    </xdr:to>
    <xdr:sp macro="" textlink="">
      <xdr:nvSpPr>
        <xdr:cNvPr id="47" name="TextBox 46">
          <a:extLst>
            <a:ext uri="{FF2B5EF4-FFF2-40B4-BE49-F238E27FC236}">
              <a16:creationId xmlns:a16="http://schemas.microsoft.com/office/drawing/2014/main" id="{F97F9C19-0710-5C06-B130-3591529AADCF}"/>
            </a:ext>
          </a:extLst>
        </xdr:cNvPr>
        <xdr:cNvSpPr txBox="1"/>
      </xdr:nvSpPr>
      <xdr:spPr>
        <a:xfrm>
          <a:off x="10096500" y="11991974"/>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Header Record</a:t>
          </a:r>
          <a:endParaRPr lang="en-US" sz="1100" b="1"/>
        </a:p>
      </xdr:txBody>
    </xdr:sp>
    <xdr:clientData/>
  </xdr:twoCellAnchor>
  <xdr:twoCellAnchor>
    <xdr:from>
      <xdr:col>4</xdr:col>
      <xdr:colOff>571500</xdr:colOff>
      <xdr:row>84</xdr:row>
      <xdr:rowOff>0</xdr:rowOff>
    </xdr:from>
    <xdr:to>
      <xdr:col>6</xdr:col>
      <xdr:colOff>904875</xdr:colOff>
      <xdr:row>89</xdr:row>
      <xdr:rowOff>85725</xdr:rowOff>
    </xdr:to>
    <xdr:cxnSp macro="">
      <xdr:nvCxnSpPr>
        <xdr:cNvPr id="48" name="Straight Arrow Connector 47">
          <a:extLst>
            <a:ext uri="{FF2B5EF4-FFF2-40B4-BE49-F238E27FC236}">
              <a16:creationId xmlns:a16="http://schemas.microsoft.com/office/drawing/2014/main" id="{41D9D186-1428-4035-A6F5-D4B1C532727F}"/>
            </a:ext>
          </a:extLst>
        </xdr:cNvPr>
        <xdr:cNvCxnSpPr/>
      </xdr:nvCxnSpPr>
      <xdr:spPr>
        <a:xfrm flipH="1" flipV="1">
          <a:off x="8201025" y="16973550"/>
          <a:ext cx="1704975" cy="990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895350</xdr:colOff>
      <xdr:row>81</xdr:row>
      <xdr:rowOff>0</xdr:rowOff>
    </xdr:from>
    <xdr:to>
      <xdr:col>8</xdr:col>
      <xdr:colOff>276225</xdr:colOff>
      <xdr:row>103</xdr:row>
      <xdr:rowOff>123825</xdr:rowOff>
    </xdr:to>
    <xdr:sp macro="" textlink="">
      <xdr:nvSpPr>
        <xdr:cNvPr id="49" name="Rectangle 48">
          <a:extLst>
            <a:ext uri="{FF2B5EF4-FFF2-40B4-BE49-F238E27FC236}">
              <a16:creationId xmlns:a16="http://schemas.microsoft.com/office/drawing/2014/main" id="{A7FECA13-829E-96A5-DD69-7426A0170DEF}"/>
            </a:ext>
          </a:extLst>
        </xdr:cNvPr>
        <xdr:cNvSpPr/>
      </xdr:nvSpPr>
      <xdr:spPr>
        <a:xfrm>
          <a:off x="9896475" y="16430625"/>
          <a:ext cx="5981700" cy="410527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1009650</xdr:colOff>
      <xdr:row>81</xdr:row>
      <xdr:rowOff>66674</xdr:rowOff>
    </xdr:from>
    <xdr:to>
      <xdr:col>7</xdr:col>
      <xdr:colOff>533400</xdr:colOff>
      <xdr:row>82</xdr:row>
      <xdr:rowOff>104774</xdr:rowOff>
    </xdr:to>
    <xdr:sp macro="" textlink="">
      <xdr:nvSpPr>
        <xdr:cNvPr id="51" name="TextBox 50">
          <a:extLst>
            <a:ext uri="{FF2B5EF4-FFF2-40B4-BE49-F238E27FC236}">
              <a16:creationId xmlns:a16="http://schemas.microsoft.com/office/drawing/2014/main" id="{298468A2-C83E-4256-875F-CC5301F98568}"/>
            </a:ext>
          </a:extLst>
        </xdr:cNvPr>
        <xdr:cNvSpPr txBox="1"/>
      </xdr:nvSpPr>
      <xdr:spPr>
        <a:xfrm>
          <a:off x="10010775" y="16497299"/>
          <a:ext cx="543877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b="1"/>
            <a:t>Shipper</a:t>
          </a:r>
          <a:r>
            <a:rPr lang="en-US" sz="1100" b="1" baseline="0"/>
            <a:t> Detail Record</a:t>
          </a:r>
          <a:endParaRPr lang="en-US" sz="1100" b="1"/>
        </a:p>
      </xdr:txBody>
    </xdr:sp>
    <xdr:clientData/>
  </xdr:twoCellAnchor>
  <xdr:twoCellAnchor>
    <xdr:from>
      <xdr:col>1</xdr:col>
      <xdr:colOff>95250</xdr:colOff>
      <xdr:row>66</xdr:row>
      <xdr:rowOff>9525</xdr:rowOff>
    </xdr:from>
    <xdr:to>
      <xdr:col>1</xdr:col>
      <xdr:colOff>400050</xdr:colOff>
      <xdr:row>66</xdr:row>
      <xdr:rowOff>9525</xdr:rowOff>
    </xdr:to>
    <xdr:cxnSp macro="">
      <xdr:nvCxnSpPr>
        <xdr:cNvPr id="54" name="Straight Connector 53">
          <a:extLst>
            <a:ext uri="{FF2B5EF4-FFF2-40B4-BE49-F238E27FC236}">
              <a16:creationId xmlns:a16="http://schemas.microsoft.com/office/drawing/2014/main" id="{37F08B6C-2F97-4622-8F8D-87277CB5C74F}"/>
            </a:ext>
          </a:extLst>
        </xdr:cNvPr>
        <xdr:cNvCxnSpPr/>
      </xdr:nvCxnSpPr>
      <xdr:spPr>
        <a:xfrm flipH="1">
          <a:off x="600075" y="13725525"/>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215866</xdr:colOff>
      <xdr:row>59</xdr:row>
      <xdr:rowOff>76200</xdr:rowOff>
    </xdr:from>
    <xdr:to>
      <xdr:col>1</xdr:col>
      <xdr:colOff>255698</xdr:colOff>
      <xdr:row>80</xdr:row>
      <xdr:rowOff>0</xdr:rowOff>
    </xdr:to>
    <xdr:cxnSp macro="">
      <xdr:nvCxnSpPr>
        <xdr:cNvPr id="58" name="Straight Connector 57">
          <a:extLst>
            <a:ext uri="{FF2B5EF4-FFF2-40B4-BE49-F238E27FC236}">
              <a16:creationId xmlns:a16="http://schemas.microsoft.com/office/drawing/2014/main" id="{756A99F5-8014-4AC1-BE67-FCCEC7279998}"/>
            </a:ext>
          </a:extLst>
        </xdr:cNvPr>
        <xdr:cNvCxnSpPr/>
      </xdr:nvCxnSpPr>
      <xdr:spPr>
        <a:xfrm flipH="1">
          <a:off x="720691" y="12525375"/>
          <a:ext cx="39832" cy="3724275"/>
        </a:xfrm>
        <a:prstGeom prst="lin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38100</xdr:colOff>
      <xdr:row>80</xdr:row>
      <xdr:rowOff>0</xdr:rowOff>
    </xdr:from>
    <xdr:to>
      <xdr:col>1</xdr:col>
      <xdr:colOff>342900</xdr:colOff>
      <xdr:row>80</xdr:row>
      <xdr:rowOff>0</xdr:rowOff>
    </xdr:to>
    <xdr:cxnSp macro="">
      <xdr:nvCxnSpPr>
        <xdr:cNvPr id="59" name="Straight Connector 58">
          <a:extLst>
            <a:ext uri="{FF2B5EF4-FFF2-40B4-BE49-F238E27FC236}">
              <a16:creationId xmlns:a16="http://schemas.microsoft.com/office/drawing/2014/main" id="{8540452B-C7EB-4C80-9416-7C9E32C580D1}"/>
            </a:ext>
          </a:extLst>
        </xdr:cNvPr>
        <xdr:cNvCxnSpPr/>
      </xdr:nvCxnSpPr>
      <xdr:spPr>
        <a:xfrm flipH="1">
          <a:off x="542925" y="162496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66675</xdr:colOff>
      <xdr:row>72</xdr:row>
      <xdr:rowOff>38100</xdr:rowOff>
    </xdr:from>
    <xdr:to>
      <xdr:col>1</xdr:col>
      <xdr:colOff>371475</xdr:colOff>
      <xdr:row>72</xdr:row>
      <xdr:rowOff>38100</xdr:rowOff>
    </xdr:to>
    <xdr:cxnSp macro="">
      <xdr:nvCxnSpPr>
        <xdr:cNvPr id="60" name="Straight Connector 59">
          <a:extLst>
            <a:ext uri="{FF2B5EF4-FFF2-40B4-BE49-F238E27FC236}">
              <a16:creationId xmlns:a16="http://schemas.microsoft.com/office/drawing/2014/main" id="{E91B115F-5F7D-4EE4-B2F8-D6A642E386F6}"/>
            </a:ext>
          </a:extLst>
        </xdr:cNvPr>
        <xdr:cNvCxnSpPr/>
      </xdr:nvCxnSpPr>
      <xdr:spPr>
        <a:xfrm flipH="1">
          <a:off x="571500" y="14839950"/>
          <a:ext cx="304800" cy="0"/>
        </a:xfrm>
        <a:prstGeom prst="line">
          <a:avLst/>
        </a:prstGeom>
        <a:ln w="15875">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1</xdr:col>
      <xdr:colOff>495301</xdr:colOff>
      <xdr:row>97</xdr:row>
      <xdr:rowOff>123825</xdr:rowOff>
    </xdr:from>
    <xdr:to>
      <xdr:col>4</xdr:col>
      <xdr:colOff>609601</xdr:colOff>
      <xdr:row>119</xdr:row>
      <xdr:rowOff>154902</xdr:rowOff>
    </xdr:to>
    <xdr:pic>
      <xdr:nvPicPr>
        <xdr:cNvPr id="3" name="Picture 2">
          <a:extLst>
            <a:ext uri="{FF2B5EF4-FFF2-40B4-BE49-F238E27FC236}">
              <a16:creationId xmlns:a16="http://schemas.microsoft.com/office/drawing/2014/main" id="{13CEF7DC-A0C4-8DDC-C842-41169383192F}"/>
            </a:ext>
          </a:extLst>
        </xdr:cNvPr>
        <xdr:cNvPicPr>
          <a:picLocks noChangeAspect="1"/>
        </xdr:cNvPicPr>
      </xdr:nvPicPr>
      <xdr:blipFill>
        <a:blip xmlns:r="http://schemas.openxmlformats.org/officeDocument/2006/relationships" r:embed="rId7"/>
        <a:stretch>
          <a:fillRect/>
        </a:stretch>
      </xdr:blipFill>
      <xdr:spPr>
        <a:xfrm>
          <a:off x="1000126" y="19459575"/>
          <a:ext cx="7239000" cy="401252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asnom.com/ip/goldenpass/admin/ioc.cfm" TargetMode="External"/><Relationship Id="rId1" Type="http://schemas.openxmlformats.org/officeDocument/2006/relationships/hyperlink" Target="https://www.ferc.gov/sites/default/files/2020-05/elec-inst_2.pdf"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7"/>
  <sheetViews>
    <sheetView tabSelected="1" workbookViewId="0">
      <selection activeCell="G25" sqref="G25"/>
    </sheetView>
  </sheetViews>
  <sheetFormatPr defaultRowHeight="14.25" x14ac:dyDescent="0.2"/>
  <cols>
    <col min="1" max="1" width="2.125" bestFit="1" customWidth="1"/>
    <col min="2" max="2" width="32" bestFit="1" customWidth="1"/>
    <col min="3" max="3" width="14" bestFit="1" customWidth="1"/>
    <col min="4" max="4" width="9.875" bestFit="1" customWidth="1"/>
    <col min="5" max="5" width="7.875" bestFit="1" customWidth="1"/>
    <col min="6" max="6" width="14.25" bestFit="1" customWidth="1"/>
    <col min="7" max="8" width="9.875" bestFit="1" customWidth="1"/>
    <col min="9" max="9" width="24.625" bestFit="1" customWidth="1"/>
    <col min="10" max="10" width="2.125" bestFit="1" customWidth="1"/>
    <col min="11" max="11" width="7.875" bestFit="1" customWidth="1"/>
    <col min="12" max="12" width="1.875" bestFit="1" customWidth="1"/>
    <col min="15" max="15" width="52.375" customWidth="1"/>
  </cols>
  <sheetData>
    <row r="1" spans="1:15" x14ac:dyDescent="0.2">
      <c r="A1" t="s">
        <v>0</v>
      </c>
      <c r="B1" t="s">
        <v>1</v>
      </c>
      <c r="C1" t="s">
        <v>62</v>
      </c>
      <c r="D1" s="4">
        <v>44929</v>
      </c>
      <c r="E1" t="s">
        <v>2</v>
      </c>
      <c r="F1" s="4">
        <v>44927</v>
      </c>
      <c r="G1" t="s">
        <v>3</v>
      </c>
      <c r="I1" t="s">
        <v>121</v>
      </c>
      <c r="N1" t="s">
        <v>27</v>
      </c>
      <c r="O1" s="3" t="s">
        <v>30</v>
      </c>
    </row>
    <row r="2" spans="1:15" ht="15" x14ac:dyDescent="0.25">
      <c r="A2" t="s">
        <v>4</v>
      </c>
      <c r="B2" t="s">
        <v>5</v>
      </c>
      <c r="C2">
        <v>1368265</v>
      </c>
      <c r="D2" t="s">
        <v>9</v>
      </c>
      <c r="E2" t="s">
        <v>7</v>
      </c>
      <c r="F2" t="s">
        <v>8</v>
      </c>
      <c r="G2" s="1">
        <v>40672</v>
      </c>
      <c r="H2" s="1">
        <v>49804</v>
      </c>
      <c r="I2" s="3">
        <f>N2</f>
        <v>4877</v>
      </c>
      <c r="J2" t="s">
        <v>9</v>
      </c>
      <c r="K2">
        <v>812300</v>
      </c>
      <c r="L2">
        <v>0</v>
      </c>
      <c r="N2" s="2">
        <f>H2-$F$1</f>
        <v>4877</v>
      </c>
      <c r="O2" t="s">
        <v>29</v>
      </c>
    </row>
    <row r="3" spans="1:15" x14ac:dyDescent="0.2">
      <c r="A3" t="s">
        <v>10</v>
      </c>
      <c r="B3" t="s">
        <v>11</v>
      </c>
      <c r="C3" t="s">
        <v>12</v>
      </c>
      <c r="D3">
        <v>95</v>
      </c>
      <c r="E3">
        <v>1097217</v>
      </c>
      <c r="F3">
        <v>812300</v>
      </c>
      <c r="G3">
        <v>0</v>
      </c>
      <c r="H3">
        <v>0</v>
      </c>
    </row>
    <row r="4" spans="1:15" x14ac:dyDescent="0.2">
      <c r="A4" t="s">
        <v>10</v>
      </c>
      <c r="B4" t="s">
        <v>13</v>
      </c>
      <c r="C4" t="s">
        <v>14</v>
      </c>
      <c r="D4">
        <v>95</v>
      </c>
      <c r="E4">
        <v>746935</v>
      </c>
      <c r="F4">
        <v>54811</v>
      </c>
      <c r="G4">
        <v>0</v>
      </c>
      <c r="H4">
        <v>0</v>
      </c>
    </row>
    <row r="5" spans="1:15" x14ac:dyDescent="0.2">
      <c r="A5" t="s">
        <v>10</v>
      </c>
      <c r="B5" t="s">
        <v>13</v>
      </c>
      <c r="C5" t="s">
        <v>15</v>
      </c>
      <c r="D5">
        <v>95</v>
      </c>
      <c r="E5">
        <v>805557</v>
      </c>
      <c r="F5">
        <v>132478</v>
      </c>
      <c r="G5">
        <v>0</v>
      </c>
      <c r="H5">
        <v>0</v>
      </c>
    </row>
    <row r="6" spans="1:15" x14ac:dyDescent="0.2">
      <c r="A6" t="s">
        <v>10</v>
      </c>
      <c r="B6" t="s">
        <v>13</v>
      </c>
      <c r="C6" t="s">
        <v>16</v>
      </c>
      <c r="D6">
        <v>95</v>
      </c>
      <c r="E6">
        <v>805559</v>
      </c>
      <c r="F6">
        <v>39743</v>
      </c>
      <c r="G6">
        <v>0</v>
      </c>
      <c r="H6">
        <v>0</v>
      </c>
    </row>
    <row r="7" spans="1:15" x14ac:dyDescent="0.2">
      <c r="A7" t="s">
        <v>10</v>
      </c>
      <c r="B7" t="s">
        <v>13</v>
      </c>
      <c r="C7" t="s">
        <v>17</v>
      </c>
      <c r="D7">
        <v>95</v>
      </c>
      <c r="E7">
        <v>805561</v>
      </c>
      <c r="F7">
        <v>52991</v>
      </c>
      <c r="G7">
        <v>0</v>
      </c>
      <c r="H7">
        <v>0</v>
      </c>
    </row>
    <row r="8" spans="1:15" x14ac:dyDescent="0.2">
      <c r="A8" t="s">
        <v>10</v>
      </c>
      <c r="B8" t="s">
        <v>13</v>
      </c>
      <c r="C8" t="s">
        <v>18</v>
      </c>
      <c r="D8">
        <v>95</v>
      </c>
      <c r="E8">
        <v>805464</v>
      </c>
      <c r="F8">
        <v>119231</v>
      </c>
      <c r="G8">
        <v>0</v>
      </c>
      <c r="H8">
        <v>0</v>
      </c>
    </row>
    <row r="9" spans="1:15" x14ac:dyDescent="0.2">
      <c r="A9" t="s">
        <v>10</v>
      </c>
      <c r="B9" t="s">
        <v>13</v>
      </c>
      <c r="C9" t="s">
        <v>19</v>
      </c>
      <c r="D9">
        <v>95</v>
      </c>
      <c r="E9">
        <v>805475</v>
      </c>
      <c r="F9">
        <v>131547</v>
      </c>
      <c r="G9">
        <v>0</v>
      </c>
      <c r="H9">
        <v>0</v>
      </c>
    </row>
    <row r="10" spans="1:15" x14ac:dyDescent="0.2">
      <c r="A10" t="s">
        <v>10</v>
      </c>
      <c r="B10" t="s">
        <v>13</v>
      </c>
      <c r="C10" t="s">
        <v>20</v>
      </c>
      <c r="D10">
        <v>95</v>
      </c>
      <c r="E10">
        <v>805462</v>
      </c>
      <c r="F10">
        <v>131547</v>
      </c>
      <c r="G10">
        <v>0</v>
      </c>
      <c r="H10">
        <v>0</v>
      </c>
    </row>
    <row r="11" spans="1:15" x14ac:dyDescent="0.2">
      <c r="A11" t="s">
        <v>10</v>
      </c>
      <c r="B11" t="s">
        <v>13</v>
      </c>
      <c r="C11" t="s">
        <v>21</v>
      </c>
      <c r="D11">
        <v>95</v>
      </c>
      <c r="E11">
        <v>805461</v>
      </c>
      <c r="F11">
        <v>149744</v>
      </c>
      <c r="G11">
        <v>0</v>
      </c>
      <c r="H11">
        <v>0</v>
      </c>
    </row>
    <row r="12" spans="1:15" x14ac:dyDescent="0.2">
      <c r="A12" t="s">
        <v>10</v>
      </c>
      <c r="B12" t="s">
        <v>13</v>
      </c>
      <c r="C12" t="s">
        <v>22</v>
      </c>
      <c r="D12">
        <v>95</v>
      </c>
      <c r="E12">
        <v>805458</v>
      </c>
      <c r="F12">
        <v>208</v>
      </c>
      <c r="G12">
        <v>0</v>
      </c>
      <c r="H12">
        <v>0</v>
      </c>
    </row>
    <row r="13" spans="1:15" ht="15" x14ac:dyDescent="0.25">
      <c r="A13" t="s">
        <v>4</v>
      </c>
      <c r="B13" t="s">
        <v>23</v>
      </c>
      <c r="C13">
        <v>809644664</v>
      </c>
      <c r="D13" t="s">
        <v>6</v>
      </c>
      <c r="E13" t="s">
        <v>7</v>
      </c>
      <c r="F13" t="s">
        <v>24</v>
      </c>
      <c r="G13" s="1">
        <v>40616</v>
      </c>
      <c r="H13" s="1">
        <v>49748</v>
      </c>
      <c r="I13" s="3">
        <f>N13</f>
        <v>4821</v>
      </c>
      <c r="J13" t="s">
        <v>9</v>
      </c>
      <c r="K13">
        <v>636610</v>
      </c>
      <c r="L13">
        <v>0</v>
      </c>
      <c r="N13" s="2">
        <f>H13-$F$1</f>
        <v>4821</v>
      </c>
      <c r="O13" t="s">
        <v>28</v>
      </c>
    </row>
    <row r="14" spans="1:15" x14ac:dyDescent="0.2">
      <c r="A14" t="s">
        <v>10</v>
      </c>
      <c r="B14" t="s">
        <v>11</v>
      </c>
      <c r="C14" t="s">
        <v>12</v>
      </c>
      <c r="D14">
        <v>95</v>
      </c>
      <c r="E14">
        <v>1097217</v>
      </c>
      <c r="F14">
        <v>636610</v>
      </c>
      <c r="G14">
        <v>0</v>
      </c>
      <c r="H14">
        <v>0</v>
      </c>
    </row>
    <row r="15" spans="1:15" x14ac:dyDescent="0.2">
      <c r="A15" t="s">
        <v>10</v>
      </c>
      <c r="B15" t="s">
        <v>13</v>
      </c>
      <c r="C15" t="s">
        <v>14</v>
      </c>
      <c r="D15">
        <v>95</v>
      </c>
      <c r="E15">
        <v>746935</v>
      </c>
      <c r="F15">
        <v>42956</v>
      </c>
      <c r="G15">
        <v>0</v>
      </c>
      <c r="H15">
        <v>0</v>
      </c>
    </row>
    <row r="16" spans="1:15" x14ac:dyDescent="0.2">
      <c r="A16" t="s">
        <v>10</v>
      </c>
      <c r="B16" t="s">
        <v>13</v>
      </c>
      <c r="C16" t="s">
        <v>15</v>
      </c>
      <c r="D16">
        <v>95</v>
      </c>
      <c r="E16">
        <v>805557</v>
      </c>
      <c r="F16">
        <v>103825</v>
      </c>
      <c r="G16">
        <v>0</v>
      </c>
      <c r="H16">
        <v>0</v>
      </c>
    </row>
    <row r="17" spans="1:15" x14ac:dyDescent="0.2">
      <c r="A17" t="s">
        <v>10</v>
      </c>
      <c r="B17" t="s">
        <v>13</v>
      </c>
      <c r="C17" t="s">
        <v>16</v>
      </c>
      <c r="D17">
        <v>95</v>
      </c>
      <c r="E17">
        <v>805559</v>
      </c>
      <c r="F17">
        <v>31147</v>
      </c>
      <c r="G17">
        <v>0</v>
      </c>
      <c r="H17">
        <v>0</v>
      </c>
    </row>
    <row r="18" spans="1:15" x14ac:dyDescent="0.2">
      <c r="A18" t="s">
        <v>10</v>
      </c>
      <c r="B18" t="s">
        <v>13</v>
      </c>
      <c r="C18" t="s">
        <v>17</v>
      </c>
      <c r="D18">
        <v>95</v>
      </c>
      <c r="E18">
        <v>805561</v>
      </c>
      <c r="F18">
        <v>41530</v>
      </c>
      <c r="G18">
        <v>0</v>
      </c>
      <c r="H18">
        <v>0</v>
      </c>
    </row>
    <row r="19" spans="1:15" x14ac:dyDescent="0.2">
      <c r="A19" t="s">
        <v>10</v>
      </c>
      <c r="B19" t="s">
        <v>13</v>
      </c>
      <c r="C19" t="s">
        <v>18</v>
      </c>
      <c r="D19">
        <v>95</v>
      </c>
      <c r="E19">
        <v>805464</v>
      </c>
      <c r="F19">
        <v>93443</v>
      </c>
      <c r="G19">
        <v>0</v>
      </c>
      <c r="H19">
        <v>0</v>
      </c>
    </row>
    <row r="20" spans="1:15" x14ac:dyDescent="0.2">
      <c r="A20" t="s">
        <v>10</v>
      </c>
      <c r="B20" t="s">
        <v>13</v>
      </c>
      <c r="C20" t="s">
        <v>19</v>
      </c>
      <c r="D20">
        <v>95</v>
      </c>
      <c r="E20">
        <v>805475</v>
      </c>
      <c r="F20">
        <v>103095</v>
      </c>
      <c r="G20">
        <v>0</v>
      </c>
      <c r="H20">
        <v>0</v>
      </c>
    </row>
    <row r="21" spans="1:15" x14ac:dyDescent="0.2">
      <c r="A21" t="s">
        <v>10</v>
      </c>
      <c r="B21" t="s">
        <v>13</v>
      </c>
      <c r="C21" t="s">
        <v>20</v>
      </c>
      <c r="D21">
        <v>95</v>
      </c>
      <c r="E21">
        <v>805462</v>
      </c>
      <c r="F21">
        <v>103095</v>
      </c>
      <c r="G21">
        <v>0</v>
      </c>
      <c r="H21">
        <v>0</v>
      </c>
    </row>
    <row r="22" spans="1:15" x14ac:dyDescent="0.2">
      <c r="A22" t="s">
        <v>10</v>
      </c>
      <c r="B22" t="s">
        <v>13</v>
      </c>
      <c r="C22" t="s">
        <v>21</v>
      </c>
      <c r="D22">
        <v>95</v>
      </c>
      <c r="E22">
        <v>805461</v>
      </c>
      <c r="F22">
        <v>117356</v>
      </c>
      <c r="G22">
        <v>0</v>
      </c>
      <c r="H22">
        <v>0</v>
      </c>
    </row>
    <row r="23" spans="1:15" x14ac:dyDescent="0.2">
      <c r="A23" t="s">
        <v>10</v>
      </c>
      <c r="B23" t="s">
        <v>13</v>
      </c>
      <c r="C23" t="s">
        <v>22</v>
      </c>
      <c r="D23">
        <v>95</v>
      </c>
      <c r="E23">
        <v>805458</v>
      </c>
      <c r="F23">
        <v>163</v>
      </c>
      <c r="G23">
        <v>0</v>
      </c>
      <c r="H23">
        <v>0</v>
      </c>
    </row>
    <row r="24" spans="1:15" ht="15" x14ac:dyDescent="0.25">
      <c r="A24" t="s">
        <v>4</v>
      </c>
      <c r="B24" t="s">
        <v>25</v>
      </c>
      <c r="C24">
        <v>1213214</v>
      </c>
      <c r="D24" t="s">
        <v>6</v>
      </c>
      <c r="E24" t="s">
        <v>7</v>
      </c>
      <c r="F24" t="s">
        <v>26</v>
      </c>
      <c r="G24" s="1">
        <v>40616</v>
      </c>
      <c r="H24" s="1">
        <v>49748</v>
      </c>
      <c r="I24" s="3">
        <f>N24</f>
        <v>4821</v>
      </c>
      <c r="J24" t="s">
        <v>9</v>
      </c>
      <c r="K24">
        <v>1152000</v>
      </c>
      <c r="L24">
        <v>0</v>
      </c>
      <c r="N24" s="2">
        <f>H24-$F$1</f>
        <v>4821</v>
      </c>
      <c r="O24" t="s">
        <v>28</v>
      </c>
    </row>
    <row r="25" spans="1:15" x14ac:dyDescent="0.2">
      <c r="A25" t="s">
        <v>10</v>
      </c>
      <c r="B25" t="s">
        <v>11</v>
      </c>
      <c r="C25" t="s">
        <v>12</v>
      </c>
      <c r="D25">
        <v>95</v>
      </c>
      <c r="E25">
        <v>1097217</v>
      </c>
      <c r="F25">
        <v>1152000</v>
      </c>
      <c r="G25">
        <v>0</v>
      </c>
      <c r="H25">
        <v>0</v>
      </c>
    </row>
    <row r="26" spans="1:15" x14ac:dyDescent="0.2">
      <c r="A26" t="s">
        <v>10</v>
      </c>
      <c r="B26" t="s">
        <v>13</v>
      </c>
      <c r="C26" t="s">
        <v>14</v>
      </c>
      <c r="D26">
        <v>95</v>
      </c>
      <c r="E26">
        <v>746935</v>
      </c>
      <c r="F26">
        <v>77733</v>
      </c>
      <c r="G26">
        <v>0</v>
      </c>
      <c r="H26">
        <v>0</v>
      </c>
    </row>
    <row r="27" spans="1:15" x14ac:dyDescent="0.2">
      <c r="A27" t="s">
        <v>10</v>
      </c>
      <c r="B27" t="s">
        <v>13</v>
      </c>
      <c r="C27" t="s">
        <v>15</v>
      </c>
      <c r="D27">
        <v>95</v>
      </c>
      <c r="E27">
        <v>805557</v>
      </c>
      <c r="F27">
        <v>187880</v>
      </c>
      <c r="G27">
        <v>0</v>
      </c>
      <c r="H27">
        <v>0</v>
      </c>
    </row>
    <row r="28" spans="1:15" x14ac:dyDescent="0.2">
      <c r="A28" t="s">
        <v>10</v>
      </c>
      <c r="B28" t="s">
        <v>13</v>
      </c>
      <c r="C28" t="s">
        <v>16</v>
      </c>
      <c r="D28">
        <v>95</v>
      </c>
      <c r="E28">
        <v>805559</v>
      </c>
      <c r="F28">
        <v>56364</v>
      </c>
      <c r="G28">
        <v>0</v>
      </c>
      <c r="H28">
        <v>0</v>
      </c>
    </row>
    <row r="29" spans="1:15" x14ac:dyDescent="0.2">
      <c r="A29" t="s">
        <v>10</v>
      </c>
      <c r="B29" t="s">
        <v>13</v>
      </c>
      <c r="C29" t="s">
        <v>17</v>
      </c>
      <c r="D29">
        <v>95</v>
      </c>
      <c r="E29">
        <v>805561</v>
      </c>
      <c r="F29">
        <v>75152</v>
      </c>
      <c r="G29">
        <v>0</v>
      </c>
      <c r="H29">
        <v>0</v>
      </c>
    </row>
    <row r="30" spans="1:15" x14ac:dyDescent="0.2">
      <c r="A30" t="s">
        <v>10</v>
      </c>
      <c r="B30" t="s">
        <v>13</v>
      </c>
      <c r="C30" t="s">
        <v>18</v>
      </c>
      <c r="D30">
        <v>95</v>
      </c>
      <c r="E30">
        <v>805464</v>
      </c>
      <c r="F30">
        <v>169092</v>
      </c>
      <c r="G30">
        <v>0</v>
      </c>
      <c r="H30">
        <v>0</v>
      </c>
    </row>
    <row r="31" spans="1:15" x14ac:dyDescent="0.2">
      <c r="A31" t="s">
        <v>10</v>
      </c>
      <c r="B31" t="s">
        <v>13</v>
      </c>
      <c r="C31" t="s">
        <v>19</v>
      </c>
      <c r="D31">
        <v>95</v>
      </c>
      <c r="E31">
        <v>805475</v>
      </c>
      <c r="F31">
        <v>186559</v>
      </c>
      <c r="G31">
        <v>0</v>
      </c>
      <c r="H31">
        <v>0</v>
      </c>
    </row>
    <row r="32" spans="1:15" x14ac:dyDescent="0.2">
      <c r="A32" t="s">
        <v>10</v>
      </c>
      <c r="B32" t="s">
        <v>13</v>
      </c>
      <c r="C32" t="s">
        <v>20</v>
      </c>
      <c r="D32">
        <v>95</v>
      </c>
      <c r="E32">
        <v>805462</v>
      </c>
      <c r="F32">
        <v>186559</v>
      </c>
      <c r="G32">
        <v>0</v>
      </c>
      <c r="H32">
        <v>0</v>
      </c>
    </row>
    <row r="33" spans="1:8" x14ac:dyDescent="0.2">
      <c r="A33" t="s">
        <v>10</v>
      </c>
      <c r="B33" t="s">
        <v>13</v>
      </c>
      <c r="C33" t="s">
        <v>21</v>
      </c>
      <c r="D33">
        <v>95</v>
      </c>
      <c r="E33">
        <v>805461</v>
      </c>
      <c r="F33">
        <v>212366</v>
      </c>
      <c r="G33">
        <v>0</v>
      </c>
      <c r="H33">
        <v>0</v>
      </c>
    </row>
    <row r="34" spans="1:8" x14ac:dyDescent="0.2">
      <c r="A34" t="s">
        <v>10</v>
      </c>
      <c r="B34" t="s">
        <v>13</v>
      </c>
      <c r="C34" t="s">
        <v>22</v>
      </c>
      <c r="D34">
        <v>95</v>
      </c>
      <c r="E34">
        <v>805458</v>
      </c>
      <c r="F34">
        <v>295</v>
      </c>
      <c r="G34">
        <v>0</v>
      </c>
      <c r="H34">
        <v>0</v>
      </c>
    </row>
    <row r="37" spans="1:8" ht="15" x14ac:dyDescent="0.25">
      <c r="B37" s="7" t="s">
        <v>38</v>
      </c>
    </row>
    <row r="38" spans="1:8" x14ac:dyDescent="0.2">
      <c r="B38" t="s">
        <v>31</v>
      </c>
    </row>
    <row r="39" spans="1:8" x14ac:dyDescent="0.2">
      <c r="B39" t="s">
        <v>32</v>
      </c>
      <c r="F39" s="5">
        <f>SUM(F26:F34)</f>
        <v>1152000</v>
      </c>
    </row>
    <row r="40" spans="1:8" x14ac:dyDescent="0.2">
      <c r="B40" t="s">
        <v>33</v>
      </c>
      <c r="F40">
        <f>SUM(F15:F23)</f>
        <v>636610</v>
      </c>
    </row>
    <row r="41" spans="1:8" x14ac:dyDescent="0.2">
      <c r="B41" t="s">
        <v>34</v>
      </c>
      <c r="F41">
        <f>SUM(F4:F12)</f>
        <v>812300</v>
      </c>
    </row>
    <row r="42" spans="1:8" x14ac:dyDescent="0.2">
      <c r="F42" s="6">
        <f>SUM(F39:F41)</f>
        <v>2600910</v>
      </c>
    </row>
    <row r="44" spans="1:8" x14ac:dyDescent="0.2">
      <c r="B44" t="s">
        <v>35</v>
      </c>
      <c r="F44">
        <f>+F3</f>
        <v>812300</v>
      </c>
    </row>
    <row r="45" spans="1:8" x14ac:dyDescent="0.2">
      <c r="B45" t="s">
        <v>36</v>
      </c>
      <c r="F45">
        <f>+F14</f>
        <v>636610</v>
      </c>
    </row>
    <row r="46" spans="1:8" x14ac:dyDescent="0.2">
      <c r="B46" t="s">
        <v>37</v>
      </c>
      <c r="F46">
        <f>+F25</f>
        <v>1152000</v>
      </c>
    </row>
    <row r="47" spans="1:8" x14ac:dyDescent="0.2">
      <c r="F47" s="6">
        <f>SUM(F44:F46)</f>
        <v>2600910</v>
      </c>
    </row>
  </sheetData>
  <pageMargins left="0.7" right="0.7" top="0.75" bottom="0.75" header="0.3" footer="0.3"/>
  <pageSetup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03AB-46E4-42CB-81AE-2DBF10BD16D6}">
  <dimension ref="A1:G97"/>
  <sheetViews>
    <sheetView topLeftCell="A91" zoomScaleNormal="100" workbookViewId="0">
      <selection activeCell="G111" sqref="G111"/>
    </sheetView>
  </sheetViews>
  <sheetFormatPr defaultRowHeight="14.25" x14ac:dyDescent="0.2"/>
  <cols>
    <col min="1" max="2" width="6.625" style="8" customWidth="1"/>
    <col min="3" max="3" width="77.875" customWidth="1"/>
    <col min="7" max="7" width="77.625" customWidth="1"/>
  </cols>
  <sheetData>
    <row r="1" spans="1:7" ht="15.95" customHeight="1" x14ac:dyDescent="0.25">
      <c r="A1" s="52" t="s">
        <v>40</v>
      </c>
      <c r="B1" s="52"/>
      <c r="C1" s="52"/>
    </row>
    <row r="2" spans="1:7" ht="15.95" customHeight="1" thickBot="1" x14ac:dyDescent="0.3">
      <c r="A2" s="19"/>
      <c r="B2" s="19"/>
      <c r="C2" s="19"/>
    </row>
    <row r="3" spans="1:7" ht="15.95" customHeight="1" x14ac:dyDescent="0.25">
      <c r="A3" s="31" t="s">
        <v>76</v>
      </c>
      <c r="B3" s="32"/>
      <c r="C3" s="32"/>
      <c r="D3" s="33"/>
      <c r="F3" s="37" t="s">
        <v>77</v>
      </c>
      <c r="G3" s="33"/>
    </row>
    <row r="4" spans="1:7" ht="32.1" customHeight="1" x14ac:dyDescent="0.25">
      <c r="A4" s="48" t="s">
        <v>42</v>
      </c>
      <c r="B4" s="49"/>
      <c r="C4" s="49"/>
      <c r="D4" s="10"/>
      <c r="F4" s="16"/>
      <c r="G4" s="10"/>
    </row>
    <row r="5" spans="1:7" ht="32.1" customHeight="1" x14ac:dyDescent="0.25">
      <c r="A5" s="20"/>
      <c r="B5" s="21"/>
      <c r="C5" s="22" t="s">
        <v>43</v>
      </c>
      <c r="D5" s="10"/>
      <c r="F5" s="13" t="s">
        <v>53</v>
      </c>
      <c r="G5" s="10"/>
    </row>
    <row r="6" spans="1:7" ht="15" x14ac:dyDescent="0.25">
      <c r="A6" s="50" t="s">
        <v>118</v>
      </c>
      <c r="B6" s="51"/>
      <c r="C6" s="51"/>
      <c r="D6" s="10"/>
      <c r="F6" s="9"/>
      <c r="G6" s="10" t="s">
        <v>54</v>
      </c>
    </row>
    <row r="7" spans="1:7" x14ac:dyDescent="0.2">
      <c r="A7" s="9"/>
      <c r="B7" s="22"/>
      <c r="C7" s="23" t="s">
        <v>39</v>
      </c>
      <c r="D7" s="10"/>
      <c r="F7" s="9"/>
      <c r="G7" s="10" t="s">
        <v>55</v>
      </c>
    </row>
    <row r="8" spans="1:7" ht="15" x14ac:dyDescent="0.25">
      <c r="A8" s="15" t="s">
        <v>41</v>
      </c>
      <c r="B8" s="24"/>
      <c r="C8" s="25"/>
      <c r="D8" s="10"/>
      <c r="F8" s="9"/>
      <c r="G8" s="10" t="s">
        <v>61</v>
      </c>
    </row>
    <row r="9" spans="1:7" x14ac:dyDescent="0.2">
      <c r="A9" s="9"/>
      <c r="B9" s="22"/>
      <c r="C9" s="26" t="s">
        <v>44</v>
      </c>
      <c r="D9" s="10"/>
      <c r="F9" s="9"/>
      <c r="G9" s="10" t="s">
        <v>57</v>
      </c>
    </row>
    <row r="10" spans="1:7" ht="15" x14ac:dyDescent="0.25">
      <c r="A10" s="15" t="s">
        <v>45</v>
      </c>
      <c r="B10" s="24"/>
      <c r="C10" s="26"/>
      <c r="D10" s="10"/>
      <c r="F10" s="9"/>
      <c r="G10" s="10" t="s">
        <v>56</v>
      </c>
    </row>
    <row r="11" spans="1:7" x14ac:dyDescent="0.2">
      <c r="A11" s="9"/>
      <c r="B11" s="22"/>
      <c r="C11" s="26" t="s">
        <v>46</v>
      </c>
      <c r="D11" s="10"/>
      <c r="F11" s="9"/>
      <c r="G11" s="10"/>
    </row>
    <row r="12" spans="1:7" ht="42.75" x14ac:dyDescent="0.2">
      <c r="A12" s="9"/>
      <c r="B12" s="22"/>
      <c r="C12" s="26" t="s">
        <v>47</v>
      </c>
      <c r="D12" s="10"/>
      <c r="F12" s="9"/>
      <c r="G12" s="11" t="s">
        <v>58</v>
      </c>
    </row>
    <row r="13" spans="1:7" ht="15" thickBot="1" x14ac:dyDescent="0.25">
      <c r="A13" s="27"/>
      <c r="B13" s="28"/>
      <c r="C13" s="29" t="s">
        <v>48</v>
      </c>
      <c r="D13" s="18"/>
      <c r="F13" s="9"/>
      <c r="G13" s="10"/>
    </row>
    <row r="14" spans="1:7" ht="29.25" x14ac:dyDescent="0.25">
      <c r="A14" s="34" t="s">
        <v>49</v>
      </c>
      <c r="B14" s="35"/>
      <c r="C14" s="36"/>
      <c r="D14" s="33"/>
      <c r="F14" s="9"/>
      <c r="G14" s="12" t="s">
        <v>59</v>
      </c>
    </row>
    <row r="15" spans="1:7" ht="15" x14ac:dyDescent="0.25">
      <c r="A15" s="9"/>
      <c r="B15" s="30" t="s">
        <v>50</v>
      </c>
      <c r="C15" s="26"/>
      <c r="D15" s="10"/>
      <c r="F15" s="9"/>
      <c r="G15" s="12"/>
    </row>
    <row r="16" spans="1:7" ht="15" x14ac:dyDescent="0.25">
      <c r="A16" s="9"/>
      <c r="B16" s="22"/>
      <c r="C16" s="23" t="s">
        <v>51</v>
      </c>
      <c r="D16" s="10"/>
      <c r="F16" s="13" t="s">
        <v>70</v>
      </c>
      <c r="G16" s="12"/>
    </row>
    <row r="17" spans="1:7" ht="15" x14ac:dyDescent="0.25">
      <c r="A17" s="9"/>
      <c r="B17" s="22"/>
      <c r="C17" s="26" t="s">
        <v>52</v>
      </c>
      <c r="D17" s="10"/>
      <c r="F17" s="13"/>
      <c r="G17" s="12" t="s">
        <v>71</v>
      </c>
    </row>
    <row r="18" spans="1:7" ht="15" x14ac:dyDescent="0.25">
      <c r="A18" s="9"/>
      <c r="B18" s="22"/>
      <c r="C18" s="26"/>
      <c r="D18" s="10"/>
      <c r="F18" s="13"/>
      <c r="G18" s="12"/>
    </row>
    <row r="19" spans="1:7" x14ac:dyDescent="0.2">
      <c r="A19" s="9"/>
      <c r="B19" s="22"/>
      <c r="C19" s="26"/>
      <c r="D19" s="10"/>
      <c r="F19" s="14" t="s">
        <v>73</v>
      </c>
      <c r="G19" s="11"/>
    </row>
    <row r="20" spans="1:7" ht="15" x14ac:dyDescent="0.25">
      <c r="A20" s="9"/>
      <c r="B20" s="22"/>
      <c r="C20" s="26"/>
      <c r="D20" s="10"/>
      <c r="F20" s="15" t="s">
        <v>72</v>
      </c>
      <c r="G20" s="10"/>
    </row>
    <row r="21" spans="1:7" x14ac:dyDescent="0.2">
      <c r="A21" s="9"/>
      <c r="B21" s="22"/>
      <c r="C21" s="26"/>
      <c r="D21" s="10"/>
      <c r="F21" s="9"/>
      <c r="G21" s="10" t="s">
        <v>60</v>
      </c>
    </row>
    <row r="22" spans="1:7" x14ac:dyDescent="0.2">
      <c r="A22" s="9"/>
      <c r="B22" s="22"/>
      <c r="C22" s="26"/>
      <c r="D22" s="10"/>
      <c r="F22" s="9"/>
      <c r="G22" s="10"/>
    </row>
    <row r="23" spans="1:7" x14ac:dyDescent="0.2">
      <c r="A23" s="9"/>
      <c r="B23" s="22"/>
      <c r="C23" s="26"/>
      <c r="D23" s="10"/>
      <c r="F23" s="9"/>
      <c r="G23" s="10" t="s">
        <v>65</v>
      </c>
    </row>
    <row r="24" spans="1:7" x14ac:dyDescent="0.2">
      <c r="A24" s="9"/>
      <c r="B24" s="22"/>
      <c r="C24" s="26"/>
      <c r="D24" s="10"/>
      <c r="F24" s="9"/>
      <c r="G24" s="10" t="s">
        <v>66</v>
      </c>
    </row>
    <row r="25" spans="1:7" x14ac:dyDescent="0.2">
      <c r="A25" s="9"/>
      <c r="B25" s="22"/>
      <c r="C25" s="26"/>
      <c r="D25" s="10"/>
      <c r="F25" s="9"/>
      <c r="G25" s="10" t="s">
        <v>67</v>
      </c>
    </row>
    <row r="26" spans="1:7" ht="28.5" x14ac:dyDescent="0.2">
      <c r="A26" s="9"/>
      <c r="B26" s="22"/>
      <c r="C26" s="26"/>
      <c r="D26" s="10"/>
      <c r="F26" s="9"/>
      <c r="G26" s="12" t="s">
        <v>68</v>
      </c>
    </row>
    <row r="27" spans="1:7" x14ac:dyDescent="0.2">
      <c r="A27" s="9"/>
      <c r="B27" s="22"/>
      <c r="C27" s="26"/>
      <c r="D27" s="10"/>
      <c r="F27" s="9"/>
      <c r="G27" s="10"/>
    </row>
    <row r="28" spans="1:7" x14ac:dyDescent="0.2">
      <c r="A28" s="9"/>
      <c r="B28" s="22"/>
      <c r="C28" s="26"/>
      <c r="D28" s="10"/>
      <c r="F28" s="38" t="s">
        <v>74</v>
      </c>
      <c r="G28" s="10"/>
    </row>
    <row r="29" spans="1:7" ht="29.25" x14ac:dyDescent="0.2">
      <c r="A29" s="9"/>
      <c r="B29" s="22"/>
      <c r="C29" s="26"/>
      <c r="D29" s="10"/>
      <c r="F29" s="9"/>
      <c r="G29" s="12" t="s">
        <v>78</v>
      </c>
    </row>
    <row r="30" spans="1:7" x14ac:dyDescent="0.2">
      <c r="A30" s="9"/>
      <c r="B30" s="22"/>
      <c r="C30" s="26"/>
      <c r="D30" s="10"/>
      <c r="F30" s="9"/>
      <c r="G30" s="10" t="s">
        <v>75</v>
      </c>
    </row>
    <row r="31" spans="1:7" x14ac:dyDescent="0.2">
      <c r="A31" s="9"/>
      <c r="B31" s="22"/>
      <c r="C31" s="26"/>
      <c r="D31" s="10"/>
      <c r="F31" s="16"/>
      <c r="G31" s="10"/>
    </row>
    <row r="32" spans="1:7" ht="29.25" x14ac:dyDescent="0.2">
      <c r="A32" s="9"/>
      <c r="B32" s="22"/>
      <c r="C32" s="26"/>
      <c r="D32" s="10"/>
      <c r="F32" s="16"/>
      <c r="G32" s="12" t="s">
        <v>79</v>
      </c>
    </row>
    <row r="33" spans="1:7" x14ac:dyDescent="0.2">
      <c r="A33" s="9"/>
      <c r="B33" s="22"/>
      <c r="C33" s="26"/>
      <c r="D33" s="10"/>
      <c r="F33" s="16"/>
      <c r="G33" s="10"/>
    </row>
    <row r="34" spans="1:7" x14ac:dyDescent="0.2">
      <c r="A34" s="9"/>
      <c r="B34" s="22"/>
      <c r="C34" s="26"/>
      <c r="D34" s="10"/>
      <c r="F34" s="16"/>
      <c r="G34" s="10"/>
    </row>
    <row r="35" spans="1:7" x14ac:dyDescent="0.2">
      <c r="A35" s="9"/>
      <c r="B35" s="22"/>
      <c r="C35" s="26"/>
      <c r="D35" s="10"/>
      <c r="F35" s="16"/>
      <c r="G35" s="10"/>
    </row>
    <row r="36" spans="1:7" x14ac:dyDescent="0.2">
      <c r="A36" s="9"/>
      <c r="B36" s="22"/>
      <c r="C36" s="26"/>
      <c r="D36" s="10"/>
      <c r="F36" s="16"/>
      <c r="G36" s="10"/>
    </row>
    <row r="37" spans="1:7" x14ac:dyDescent="0.2">
      <c r="A37" s="9"/>
      <c r="B37" s="22"/>
      <c r="C37" s="26"/>
      <c r="D37" s="10"/>
      <c r="F37" s="16"/>
      <c r="G37" s="10"/>
    </row>
    <row r="38" spans="1:7" x14ac:dyDescent="0.2">
      <c r="A38" s="9"/>
      <c r="B38" s="22"/>
      <c r="C38" s="26"/>
      <c r="D38" s="10"/>
      <c r="F38" s="16"/>
      <c r="G38" s="10"/>
    </row>
    <row r="39" spans="1:7" x14ac:dyDescent="0.2">
      <c r="A39" s="9"/>
      <c r="B39" s="22"/>
      <c r="C39" s="26"/>
      <c r="D39" s="10"/>
      <c r="F39" s="16"/>
      <c r="G39" s="10"/>
    </row>
    <row r="40" spans="1:7" x14ac:dyDescent="0.2">
      <c r="A40" s="9"/>
      <c r="B40" s="22"/>
      <c r="C40" s="26"/>
      <c r="D40" s="10"/>
      <c r="F40" s="16"/>
      <c r="G40" s="10"/>
    </row>
    <row r="41" spans="1:7" x14ac:dyDescent="0.2">
      <c r="A41" s="9"/>
      <c r="B41" s="22"/>
      <c r="C41" s="26"/>
      <c r="D41" s="10"/>
      <c r="F41" s="16"/>
      <c r="G41" s="10"/>
    </row>
    <row r="42" spans="1:7" x14ac:dyDescent="0.2">
      <c r="A42" s="9"/>
      <c r="B42" s="22"/>
      <c r="C42" s="26"/>
      <c r="D42" s="10"/>
      <c r="F42" s="16"/>
      <c r="G42" s="10"/>
    </row>
    <row r="43" spans="1:7" x14ac:dyDescent="0.2">
      <c r="A43" s="9"/>
      <c r="B43" s="22"/>
      <c r="C43" s="26"/>
      <c r="D43" s="10"/>
      <c r="F43" s="16"/>
      <c r="G43" s="10"/>
    </row>
    <row r="44" spans="1:7" x14ac:dyDescent="0.2">
      <c r="A44" s="9"/>
      <c r="B44" s="22"/>
      <c r="C44" s="26"/>
      <c r="D44" s="10"/>
      <c r="F44" s="16"/>
      <c r="G44" s="10"/>
    </row>
    <row r="45" spans="1:7" ht="15" thickBot="1" x14ac:dyDescent="0.25">
      <c r="A45" s="27"/>
      <c r="B45" s="28"/>
      <c r="C45" s="29"/>
      <c r="D45" s="18"/>
      <c r="F45" s="17"/>
      <c r="G45" s="18"/>
    </row>
    <row r="51" spans="1:1" ht="15.95" customHeight="1" x14ac:dyDescent="0.2">
      <c r="A51" s="45" t="s">
        <v>63</v>
      </c>
    </row>
    <row r="52" spans="1:1" x14ac:dyDescent="0.2">
      <c r="A52" s="46"/>
    </row>
    <row r="53" spans="1:1" x14ac:dyDescent="0.2">
      <c r="A53" s="46"/>
    </row>
    <row r="54" spans="1:1" x14ac:dyDescent="0.2">
      <c r="A54" s="46"/>
    </row>
    <row r="55" spans="1:1" x14ac:dyDescent="0.2">
      <c r="A55" s="46"/>
    </row>
    <row r="56" spans="1:1" x14ac:dyDescent="0.2">
      <c r="A56" s="46"/>
    </row>
    <row r="57" spans="1:1" x14ac:dyDescent="0.2">
      <c r="A57" s="46"/>
    </row>
    <row r="58" spans="1:1" x14ac:dyDescent="0.2">
      <c r="A58" s="46"/>
    </row>
    <row r="59" spans="1:1" ht="18" customHeight="1" x14ac:dyDescent="0.2">
      <c r="A59" s="46"/>
    </row>
    <row r="60" spans="1:1" ht="14.25" customHeight="1" x14ac:dyDescent="0.2">
      <c r="A60" s="45" t="s">
        <v>64</v>
      </c>
    </row>
    <row r="61" spans="1:1" x14ac:dyDescent="0.2">
      <c r="A61" s="46"/>
    </row>
    <row r="62" spans="1:1" x14ac:dyDescent="0.2">
      <c r="A62" s="46"/>
    </row>
    <row r="63" spans="1:1" x14ac:dyDescent="0.2">
      <c r="A63" s="46"/>
    </row>
    <row r="64" spans="1:1" x14ac:dyDescent="0.2">
      <c r="A64" s="46"/>
    </row>
    <row r="65" spans="1:1" x14ac:dyDescent="0.2">
      <c r="A65" s="46"/>
    </row>
    <row r="66" spans="1:1" x14ac:dyDescent="0.2">
      <c r="A66" s="47"/>
    </row>
    <row r="67" spans="1:1" x14ac:dyDescent="0.2">
      <c r="A67" s="45" t="s">
        <v>64</v>
      </c>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7"/>
    </row>
    <row r="74" spans="1:1" x14ac:dyDescent="0.2">
      <c r="A74" s="45" t="s">
        <v>64</v>
      </c>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7"/>
    </row>
    <row r="81" spans="1:2" x14ac:dyDescent="0.2">
      <c r="A81" s="45" t="s">
        <v>69</v>
      </c>
    </row>
    <row r="82" spans="1:2" x14ac:dyDescent="0.2">
      <c r="A82" s="46"/>
    </row>
    <row r="83" spans="1:2" x14ac:dyDescent="0.2">
      <c r="A83" s="46"/>
    </row>
    <row r="84" spans="1:2" x14ac:dyDescent="0.2">
      <c r="A84" s="46"/>
    </row>
    <row r="85" spans="1:2" x14ac:dyDescent="0.2">
      <c r="A85" s="46"/>
    </row>
    <row r="86" spans="1:2" x14ac:dyDescent="0.2">
      <c r="A86" s="46"/>
    </row>
    <row r="87" spans="1:2" x14ac:dyDescent="0.2">
      <c r="A87" s="47"/>
    </row>
    <row r="96" spans="1:2" ht="15" x14ac:dyDescent="0.25">
      <c r="B96" s="44" t="s">
        <v>119</v>
      </c>
    </row>
    <row r="97" spans="3:3" x14ac:dyDescent="0.2">
      <c r="C97" t="s">
        <v>120</v>
      </c>
    </row>
  </sheetData>
  <mergeCells count="8">
    <mergeCell ref="A74:A80"/>
    <mergeCell ref="A81:A87"/>
    <mergeCell ref="A4:C4"/>
    <mergeCell ref="A6:C6"/>
    <mergeCell ref="A1:C1"/>
    <mergeCell ref="A51:A59"/>
    <mergeCell ref="A60:A66"/>
    <mergeCell ref="A67:A73"/>
  </mergeCells>
  <hyperlinks>
    <hyperlink ref="C7" r:id="rId1" xr:uid="{63C5ABAF-7231-432A-AA95-CE626B62FF2E}"/>
    <hyperlink ref="C16" r:id="rId2" display="https://www.gasnom.com/ip/goldenpass/admin/ioc.cfm" xr:uid="{9F9E43A4-3484-41C2-AB1B-D15BDE3C9BB1}"/>
  </hyperlinks>
  <pageMargins left="0.7" right="0.7" top="0.75" bottom="0.75" header="0.3" footer="0.3"/>
  <pageSetup scale="50" orientation="landscape" r:id="rId3"/>
  <headerFooter>
    <oddHeader>&amp;CIndex of Customers - Instructions</oddHeader>
    <oddFooter>&amp;L&amp;Z&amp;F/&amp;A&amp;RPage &amp;P of &amp;N</oddFooter>
  </headerFooter>
  <rowBreaks count="1" manualBreakCount="1">
    <brk id="47" max="16383"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3A52C-B94C-4F21-A861-15304974558E}">
  <dimension ref="A1:A39"/>
  <sheetViews>
    <sheetView workbookViewId="0">
      <selection activeCell="A14" sqref="A14"/>
    </sheetView>
  </sheetViews>
  <sheetFormatPr defaultRowHeight="14.25" x14ac:dyDescent="0.2"/>
  <cols>
    <col min="1" max="1" width="198" style="8" customWidth="1"/>
  </cols>
  <sheetData>
    <row r="1" spans="1:1" ht="18" x14ac:dyDescent="0.2">
      <c r="A1" s="39" t="s">
        <v>80</v>
      </c>
    </row>
    <row r="2" spans="1:1" x14ac:dyDescent="0.2">
      <c r="A2" s="43" t="s">
        <v>81</v>
      </c>
    </row>
    <row r="3" spans="1:1" x14ac:dyDescent="0.2">
      <c r="A3" s="43" t="s">
        <v>82</v>
      </c>
    </row>
    <row r="4" spans="1:1" ht="28.5" x14ac:dyDescent="0.2">
      <c r="A4" s="43" t="s">
        <v>83</v>
      </c>
    </row>
    <row r="5" spans="1:1" ht="28.5" x14ac:dyDescent="0.2">
      <c r="A5" s="43" t="s">
        <v>84</v>
      </c>
    </row>
    <row r="6" spans="1:1" ht="28.5" x14ac:dyDescent="0.2">
      <c r="A6" s="43" t="s">
        <v>85</v>
      </c>
    </row>
    <row r="7" spans="1:1" ht="15" x14ac:dyDescent="0.2">
      <c r="A7" s="40" t="s">
        <v>86</v>
      </c>
    </row>
    <row r="8" spans="1:1" ht="15" x14ac:dyDescent="0.2">
      <c r="A8" s="40" t="s">
        <v>87</v>
      </c>
    </row>
    <row r="9" spans="1:1" ht="15" x14ac:dyDescent="0.2">
      <c r="A9" s="40" t="s">
        <v>88</v>
      </c>
    </row>
    <row r="10" spans="1:1" ht="15" x14ac:dyDescent="0.2">
      <c r="A10" s="40" t="s">
        <v>89</v>
      </c>
    </row>
    <row r="11" spans="1:1" x14ac:dyDescent="0.2">
      <c r="A11" s="43" t="s">
        <v>90</v>
      </c>
    </row>
    <row r="12" spans="1:1" ht="15" x14ac:dyDescent="0.2">
      <c r="A12" s="40" t="s">
        <v>91</v>
      </c>
    </row>
    <row r="13" spans="1:1" ht="45" x14ac:dyDescent="0.2">
      <c r="A13" s="40" t="s">
        <v>92</v>
      </c>
    </row>
    <row r="14" spans="1:1" ht="15" x14ac:dyDescent="0.2">
      <c r="A14" s="40" t="s">
        <v>93</v>
      </c>
    </row>
    <row r="15" spans="1:1" x14ac:dyDescent="0.2">
      <c r="A15" s="43" t="s">
        <v>94</v>
      </c>
    </row>
    <row r="16" spans="1:1" x14ac:dyDescent="0.2">
      <c r="A16" s="43" t="s">
        <v>95</v>
      </c>
    </row>
    <row r="17" spans="1:1" ht="15" x14ac:dyDescent="0.2">
      <c r="A17" s="40" t="s">
        <v>96</v>
      </c>
    </row>
    <row r="18" spans="1:1" ht="15" x14ac:dyDescent="0.2">
      <c r="A18" s="40" t="s">
        <v>97</v>
      </c>
    </row>
    <row r="19" spans="1:1" ht="15" x14ac:dyDescent="0.2">
      <c r="A19" s="40" t="s">
        <v>98</v>
      </c>
    </row>
    <row r="20" spans="1:1" ht="15" x14ac:dyDescent="0.2">
      <c r="A20" s="40" t="s">
        <v>99</v>
      </c>
    </row>
    <row r="21" spans="1:1" ht="28.5" x14ac:dyDescent="0.2">
      <c r="A21" s="43" t="s">
        <v>100</v>
      </c>
    </row>
    <row r="22" spans="1:1" ht="15" x14ac:dyDescent="0.2">
      <c r="A22" s="40" t="s">
        <v>101</v>
      </c>
    </row>
    <row r="23" spans="1:1" x14ac:dyDescent="0.2">
      <c r="A23" s="43" t="s">
        <v>102</v>
      </c>
    </row>
    <row r="24" spans="1:1" ht="15" x14ac:dyDescent="0.2">
      <c r="A24" s="40" t="s">
        <v>103</v>
      </c>
    </row>
    <row r="25" spans="1:1" ht="15" x14ac:dyDescent="0.2">
      <c r="A25" s="41" t="s">
        <v>104</v>
      </c>
    </row>
    <row r="26" spans="1:1" ht="75" x14ac:dyDescent="0.2">
      <c r="A26" s="42" t="s">
        <v>105</v>
      </c>
    </row>
    <row r="27" spans="1:1" x14ac:dyDescent="0.2">
      <c r="A27" s="43" t="s">
        <v>106</v>
      </c>
    </row>
    <row r="28" spans="1:1" ht="15" x14ac:dyDescent="0.2">
      <c r="A28" s="42" t="s">
        <v>107</v>
      </c>
    </row>
    <row r="29" spans="1:1" ht="15" x14ac:dyDescent="0.2">
      <c r="A29" s="42" t="s">
        <v>108</v>
      </c>
    </row>
    <row r="30" spans="1:1" ht="15" x14ac:dyDescent="0.2">
      <c r="A30" s="42" t="s">
        <v>109</v>
      </c>
    </row>
    <row r="31" spans="1:1" ht="15" x14ac:dyDescent="0.2">
      <c r="A31" s="42" t="s">
        <v>110</v>
      </c>
    </row>
    <row r="32" spans="1:1" x14ac:dyDescent="0.2">
      <c r="A32" s="43" t="s">
        <v>111</v>
      </c>
    </row>
    <row r="33" spans="1:1" x14ac:dyDescent="0.2">
      <c r="A33" s="43" t="s">
        <v>90</v>
      </c>
    </row>
    <row r="34" spans="1:1" ht="15" x14ac:dyDescent="0.2">
      <c r="A34" s="42" t="s">
        <v>112</v>
      </c>
    </row>
    <row r="35" spans="1:1" x14ac:dyDescent="0.2">
      <c r="A35" s="43" t="s">
        <v>113</v>
      </c>
    </row>
    <row r="36" spans="1:1" ht="15" x14ac:dyDescent="0.2">
      <c r="A36" s="42" t="s">
        <v>114</v>
      </c>
    </row>
    <row r="37" spans="1:1" x14ac:dyDescent="0.2">
      <c r="A37" s="43" t="s">
        <v>115</v>
      </c>
    </row>
    <row r="38" spans="1:1" ht="30" x14ac:dyDescent="0.2">
      <c r="A38" s="42" t="s">
        <v>116</v>
      </c>
    </row>
    <row r="39" spans="1:1" ht="30" x14ac:dyDescent="0.2">
      <c r="A39" s="42" t="s">
        <v>117</v>
      </c>
    </row>
  </sheetData>
  <pageMargins left="0.7" right="0.7" top="0.75" bottom="0.75" header="0.3" footer="0.3"/>
  <pageSetup orientation="portrait" r:id="rId1"/>
  <headerFooter>
    <oddHeader>&amp;CIndex of Customers
Regulatory Citation</oddHeader>
    <oddFooter>&amp;L&amp;F/&amp;A&amp;RPage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I2331604</vt:lpstr>
      <vt:lpstr>Instructions</vt:lpstr>
      <vt:lpstr>18 CFR § 284.13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Hindman, Joel J /J</dc:creator>
  <cp:lastModifiedBy>Casey W. Nutsch</cp:lastModifiedBy>
  <cp:lastPrinted>2022-09-27T18:32:41Z</cp:lastPrinted>
  <dcterms:created xsi:type="dcterms:W3CDTF">2016-03-29T16:19:40Z</dcterms:created>
  <dcterms:modified xsi:type="dcterms:W3CDTF">2023-01-12T16:25:49Z</dcterms:modified>
</cp:coreProperties>
</file>