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07-06-20\Complete Package\"/>
    </mc:Choice>
  </mc:AlternateContent>
  <xr:revisionPtr revIDLastSave="0" documentId="8_{38495460-8982-41C6-BBA3-BD7755C3524F}" xr6:coauthVersionLast="44" xr6:coauthVersionMax="44" xr10:uidLastSave="{00000000-0000-0000-0000-000000000000}"/>
  <bookViews>
    <workbookView xWindow="-108" yWindow="-108" windowWidth="23256" windowHeight="12576" xr2:uid="{02DF011B-FEB4-4011-8409-98109A04CEC3}"/>
  </bookViews>
  <sheets>
    <sheet name="LE_Less2Years_07.06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9" i="1" l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<sst xmlns="http://schemas.openxmlformats.org/spreadsheetml/2006/main" count="591" uniqueCount="319">
  <si>
    <t>Licenses and 10-Megawatt Exemptions Issued in Less Than 2 Years (since 2007)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</si>
  <si>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</si>
  <si>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</si>
  <si>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</si>
  <si>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</si>
  <si>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</si>
  <si>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Licensee/Exemptee</t>
  </si>
  <si>
    <t>Waterway</t>
  </si>
  <si>
    <t>State</t>
  </si>
  <si>
    <t>Authorized Capacity (kW)</t>
  </si>
  <si>
    <t>Licensing Process</t>
  </si>
  <si>
    <t>Type</t>
  </si>
  <si>
    <t>Filed Date</t>
  </si>
  <si>
    <t>Issued Date</t>
  </si>
  <si>
    <t>Process Time (Years)</t>
  </si>
  <si>
    <t xml:space="preserve">ROBERT MOSES-NIAGARA (PS&amp;CON)     </t>
  </si>
  <si>
    <t xml:space="preserve">NEW YORK POWER AUTHORITY           </t>
  </si>
  <si>
    <t xml:space="preserve">NIAGARA RIVER                      </t>
  </si>
  <si>
    <t>NY</t>
  </si>
  <si>
    <t>ALP</t>
  </si>
  <si>
    <t>LICENSE</t>
  </si>
  <si>
    <t xml:space="preserve">BLUE LAKE                          </t>
  </si>
  <si>
    <t xml:space="preserve">CITY &amp; BOROUGH OF SITKA   </t>
  </si>
  <si>
    <t xml:space="preserve">SAWMILL CREEK                         </t>
  </si>
  <si>
    <t>AK</t>
  </si>
  <si>
    <t xml:space="preserve">SKAGWAY-DEWEY LAKES                </t>
  </si>
  <si>
    <t xml:space="preserve">ALASKA POWER &amp; TELEPHONE CO    </t>
  </si>
  <si>
    <t xml:space="preserve">SNYDER CREEK                       </t>
  </si>
  <si>
    <t xml:space="preserve">MYSTIC LAKE                        </t>
  </si>
  <si>
    <t xml:space="preserve">NORTHWESTERN CORP         </t>
  </si>
  <si>
    <t xml:space="preserve">WEST ROSEBUD CREEK                 </t>
  </si>
  <si>
    <t>MT</t>
  </si>
  <si>
    <t>ILP</t>
  </si>
  <si>
    <t>MAKAH BAY</t>
  </si>
  <si>
    <t>FINAVERA RENEWABLES OCEAN ENERGY</t>
  </si>
  <si>
    <t xml:space="preserve">PACIFIC OCEAN                      </t>
  </si>
  <si>
    <t>WA</t>
  </si>
  <si>
    <t xml:space="preserve">ICE HOUSE POWER                    </t>
  </si>
  <si>
    <t xml:space="preserve">ICE HOUSE PARTNERS, INC          </t>
  </si>
  <si>
    <t xml:space="preserve">NASHUA RIVER                       </t>
  </si>
  <si>
    <t>MA</t>
  </si>
  <si>
    <t>TLP</t>
  </si>
  <si>
    <t>EXEMPTION</t>
  </si>
  <si>
    <t xml:space="preserve">MORGAN FALLS                       </t>
  </si>
  <si>
    <t xml:space="preserve">GEORGIA POWER CO               </t>
  </si>
  <si>
    <t xml:space="preserve">CHATTAHOOCHEE RIVER                </t>
  </si>
  <si>
    <t>GA</t>
  </si>
  <si>
    <t xml:space="preserve">MELDAHL                            </t>
  </si>
  <si>
    <t xml:space="preserve">AMERICAN MUNICIPAL POWER, INC      </t>
  </si>
  <si>
    <t xml:space="preserve">OHIO RIVER                         </t>
  </si>
  <si>
    <t>OH</t>
  </si>
  <si>
    <t>BELTZVILLE LAKE DAM</t>
  </si>
  <si>
    <t>BOROUGH OF LEHIGHTON</t>
  </si>
  <si>
    <t>POHOPOCO CREEK</t>
  </si>
  <si>
    <t>PA</t>
  </si>
  <si>
    <t xml:space="preserve">CANAAN                             </t>
  </si>
  <si>
    <t xml:space="preserve">PUBLIC SERVICE CO OF NH       </t>
  </si>
  <si>
    <t xml:space="preserve">CONNECTICUT RIVER                  </t>
  </si>
  <si>
    <t>VT</t>
  </si>
  <si>
    <t xml:space="preserve">ROYAL MILLS                        </t>
  </si>
  <si>
    <t xml:space="preserve">SBER ROYAL MILLS, LLC             </t>
  </si>
  <si>
    <t xml:space="preserve">SOUTH BRANCH PAWTUXET RIVER        </t>
  </si>
  <si>
    <t>RI</t>
  </si>
  <si>
    <t xml:space="preserve">MANSFIELD HOLLOW                   </t>
  </si>
  <si>
    <t xml:space="preserve">MANSFIELD HOLLOW HYDRO, LLC        </t>
  </si>
  <si>
    <t xml:space="preserve">NATCHAUG RIVER                     </t>
  </si>
  <si>
    <t>CT</t>
  </si>
  <si>
    <t>WOODS</t>
  </si>
  <si>
    <t>HYDRODYNAMICS, INC</t>
  </si>
  <si>
    <t>GREENFIELD MAIN CANAL</t>
  </si>
  <si>
    <t>JOHNSON</t>
  </si>
  <si>
    <t>GREENFIELD SOUTH CANAL</t>
  </si>
  <si>
    <t xml:space="preserve">GREENFIELD </t>
  </si>
  <si>
    <t>SUN RIVER</t>
  </si>
  <si>
    <t xml:space="preserve">GLENDALE                           </t>
  </si>
  <si>
    <t xml:space="preserve">LITTLEVILLE POWER CO, INC     </t>
  </si>
  <si>
    <t xml:space="preserve">HOUSATONIC RIVER                   </t>
  </si>
  <si>
    <t xml:space="preserve">OURAY                              </t>
  </si>
  <si>
    <t xml:space="preserve">ERIC JACOBSON                    </t>
  </si>
  <si>
    <t xml:space="preserve">UNCOMPAHGRE RIVER                  </t>
  </si>
  <si>
    <t>CO</t>
  </si>
  <si>
    <t xml:space="preserve">CULINARY WATER SYSTEM              </t>
  </si>
  <si>
    <t xml:space="preserve">TOWN OF AFTON                 </t>
  </si>
  <si>
    <t xml:space="preserve">CULINARY WATER SUPPY SYSTEM        </t>
  </si>
  <si>
    <t>WY</t>
  </si>
  <si>
    <t>A-DROP</t>
  </si>
  <si>
    <t xml:space="preserve">SMITH MOUNTAIN (PS&amp;CON)       </t>
  </si>
  <si>
    <t xml:space="preserve">APPALACHIAN POWER CO          </t>
  </si>
  <si>
    <t xml:space="preserve">ROANOKE (STAUNTON) RIVER                </t>
  </si>
  <si>
    <t>VA</t>
  </si>
  <si>
    <t xml:space="preserve">CALKINS BRIDGE                     </t>
  </si>
  <si>
    <t xml:space="preserve">CONSUMERS ENERGY CO          </t>
  </si>
  <si>
    <t xml:space="preserve">KALAMAZOO RIVER                    </t>
  </si>
  <si>
    <t>MI</t>
  </si>
  <si>
    <t xml:space="preserve">TACOMA                             </t>
  </si>
  <si>
    <t xml:space="preserve">PUBLIC SERVICE CO OF COLORADO </t>
  </si>
  <si>
    <t xml:space="preserve">CASCADE CREEK                      </t>
  </si>
  <si>
    <t xml:space="preserve">POTTER CREEK                       </t>
  </si>
  <si>
    <t xml:space="preserve">GARY E. HALL &amp; RITA C. HALL        </t>
  </si>
  <si>
    <t xml:space="preserve">AMES </t>
  </si>
  <si>
    <t>SAN MIGUEL RIVER</t>
  </si>
  <si>
    <t xml:space="preserve">FLINT CREEK                        </t>
  </si>
  <si>
    <t xml:space="preserve">GRANITE COUNTY        </t>
  </si>
  <si>
    <t>FLINT CREEK</t>
  </si>
  <si>
    <t xml:space="preserve">ALDER BROOK                        </t>
  </si>
  <si>
    <t xml:space="preserve">CHARLES HOTCHKIN &amp; CLAIRE FAY      </t>
  </si>
  <si>
    <t>ARROW CANYON CONDUIT</t>
  </si>
  <si>
    <t xml:space="preserve">SOUTHERN NEVADA WATER AUTHORITY    </t>
  </si>
  <si>
    <t xml:space="preserve">COYOTE SPRING VALLEY WELL          </t>
  </si>
  <si>
    <t>NV</t>
  </si>
  <si>
    <t xml:space="preserve">EXPANDED KANSAS RIVER              </t>
  </si>
  <si>
    <t xml:space="preserve">BOWERSOCK MILLS &amp; POWER CO </t>
  </si>
  <si>
    <t xml:space="preserve">KANSAS RIVER                       </t>
  </si>
  <si>
    <t>KS</t>
  </si>
  <si>
    <t xml:space="preserve">MARKLAND                           </t>
  </si>
  <si>
    <t xml:space="preserve">DUKE ENERGY INDIANA, INC        </t>
  </si>
  <si>
    <t>IN</t>
  </si>
  <si>
    <t xml:space="preserve">CEDAR LAKE                         </t>
  </si>
  <si>
    <t xml:space="preserve">CITY OF NASHUA                </t>
  </si>
  <si>
    <t xml:space="preserve">CEDAR RIVER                        </t>
  </si>
  <si>
    <t>IA</t>
  </si>
  <si>
    <t xml:space="preserve">SLATERSVILLE                       </t>
  </si>
  <si>
    <t xml:space="preserve">SLATERSVILLE HYDRO, LLC            </t>
  </si>
  <si>
    <t>BRANCH RIVER</t>
  </si>
  <si>
    <t xml:space="preserve">HUMPHREYS                          </t>
  </si>
  <si>
    <t xml:space="preserve">WAGON WHEEL ASSOCIATES             </t>
  </si>
  <si>
    <t xml:space="preserve">GOOSE CREEK                        </t>
  </si>
  <si>
    <t xml:space="preserve">MAHONING CREEK                     </t>
  </si>
  <si>
    <t>MAHONING CREEK HYDRO COMPANY, LLC</t>
  </si>
  <si>
    <t xml:space="preserve">LAKE CREEK                         </t>
  </si>
  <si>
    <t xml:space="preserve">NORTHERN LIGHTS, INC           </t>
  </si>
  <si>
    <t xml:space="preserve">OURAY WATER SUPPLY   </t>
  </si>
  <si>
    <t xml:space="preserve">CITY OF OURAY                 </t>
  </si>
  <si>
    <t xml:space="preserve">WEEHAWKEN SPRING                   </t>
  </si>
  <si>
    <t xml:space="preserve">PACOLET                            </t>
  </si>
  <si>
    <t xml:space="preserve">LOCKHART POWER CO           </t>
  </si>
  <si>
    <t xml:space="preserve">PACOLET RIVER                      </t>
  </si>
  <si>
    <t>SC</t>
  </si>
  <si>
    <t xml:space="preserve">NATURAL DAM                        </t>
  </si>
  <si>
    <t xml:space="preserve">DUNN PAPER                         </t>
  </si>
  <si>
    <t xml:space="preserve">ST. LAWRENCE RIVER                 </t>
  </si>
  <si>
    <t xml:space="preserve">TROY HYDROELECTRIC                 </t>
  </si>
  <si>
    <t xml:space="preserve">TROY MILLS HYDROELECTRIC, INC      </t>
  </si>
  <si>
    <t xml:space="preserve">MISSISQUOI RIVER                   </t>
  </si>
  <si>
    <t xml:space="preserve">CREASEY                            </t>
  </si>
  <si>
    <t xml:space="preserve">DAVID CREASEY                      </t>
  </si>
  <si>
    <t xml:space="preserve">LINCOLN CREEK                      </t>
  </si>
  <si>
    <t>ID</t>
  </si>
  <si>
    <t xml:space="preserve">EMERYVILLE                         </t>
  </si>
  <si>
    <t xml:space="preserve">HAMPSHIRE PAPER CO, INC         </t>
  </si>
  <si>
    <t xml:space="preserve">ROOSEVELT ISLAND TIDAL ENERGY      </t>
  </si>
  <si>
    <t xml:space="preserve">VERDANT POWER, LLC             </t>
  </si>
  <si>
    <t xml:space="preserve">EAST RIVER                         </t>
  </si>
  <si>
    <t>PILOT ILP</t>
  </si>
  <si>
    <t xml:space="preserve">COBSCOOK BAY TIDAL ENERGY          </t>
  </si>
  <si>
    <t xml:space="preserve">ORPC MAINE, LLC                   </t>
  </si>
  <si>
    <t xml:space="preserve">COBSCOOK RIVER                     </t>
  </si>
  <si>
    <t>ME</t>
  </si>
  <si>
    <t xml:space="preserve">BYRON WESTON                       </t>
  </si>
  <si>
    <t xml:space="preserve">CRANE &amp; COMPANY                  </t>
  </si>
  <si>
    <t xml:space="preserve">CARGILL FALLS                      </t>
  </si>
  <si>
    <t xml:space="preserve">PUTNAM GREEN POWER, LLC           </t>
  </si>
  <si>
    <t xml:space="preserve">QUINEBAUG RIVER                    </t>
  </si>
  <si>
    <t xml:space="preserve">TOWNSHEND DAM                      </t>
  </si>
  <si>
    <t xml:space="preserve">BLUE HERON HYDRO, LLC           </t>
  </si>
  <si>
    <t xml:space="preserve">WEST RIVER                         </t>
  </si>
  <si>
    <t xml:space="preserve">BALL MOUNTAIN DAM                  </t>
  </si>
  <si>
    <t xml:space="preserve">BLUE HERON HYDRO, LLC      </t>
  </si>
  <si>
    <t xml:space="preserve">JENNINGS RANDOLPH                  </t>
  </si>
  <si>
    <t xml:space="preserve">FAIRLAWN HYDROELECTRIC CO, LLC     </t>
  </si>
  <si>
    <t xml:space="preserve">POTOMAC RIVER                      </t>
  </si>
  <si>
    <t>WV</t>
  </si>
  <si>
    <t xml:space="preserve">FRENCH MEADOWS T.L.               </t>
  </si>
  <si>
    <t xml:space="preserve">PACIFIC GAS AND ELECTRIC CO     </t>
  </si>
  <si>
    <t/>
  </si>
  <si>
    <t>CA</t>
  </si>
  <si>
    <t xml:space="preserve">ROLLINS T.L.                      </t>
  </si>
  <si>
    <t xml:space="preserve">CROCKER                            </t>
  </si>
  <si>
    <t xml:space="preserve">WHITMAN RIVER DAM, INC        </t>
  </si>
  <si>
    <t xml:space="preserve">WHITMAN RIVER                      </t>
  </si>
  <si>
    <t>WHITESTONE</t>
  </si>
  <si>
    <t>WHITESTONE POWER &amp; COMMUNICATIONS</t>
  </si>
  <si>
    <t>TANANA RIVER</t>
  </si>
  <si>
    <t xml:space="preserve">OSWEGATCHIE RIVER                  </t>
  </si>
  <si>
    <t xml:space="preserve">ERIE BOULEVARD HYDROPOWER, LP </t>
  </si>
  <si>
    <t xml:space="preserve">OSWEGATCHIE RIVER                      </t>
  </si>
  <si>
    <t xml:space="preserve">ANGELO DAM                         </t>
  </si>
  <si>
    <t xml:space="preserve">WESTERN TECHNICAL COLLEGE          </t>
  </si>
  <si>
    <t xml:space="preserve">LA CROSSE RIVER                    </t>
  </si>
  <si>
    <t>WI</t>
  </si>
  <si>
    <t xml:space="preserve">GARTINA FALLS                      </t>
  </si>
  <si>
    <t>INSIDE PASSAGE ELECTRIC COOPERATIVE</t>
  </si>
  <si>
    <t xml:space="preserve">GARTINA CREEK                      </t>
  </si>
  <si>
    <t xml:space="preserve">CRESCENT STREET                    </t>
  </si>
  <si>
    <t xml:space="preserve">L.S. STARRETT COMPANY              </t>
  </si>
  <si>
    <t xml:space="preserve">MILLERS RIVER                      </t>
  </si>
  <si>
    <t xml:space="preserve">FREEDOM FALLS                      </t>
  </si>
  <si>
    <t xml:space="preserve">FREEDOM FALLS, LLC                 </t>
  </si>
  <si>
    <t xml:space="preserve">SANDY STREAM                       </t>
  </si>
  <si>
    <t xml:space="preserve">LITTLE WOOD RIVER RANCH ll         </t>
  </si>
  <si>
    <t xml:space="preserve">WILLIAM ARKOOSH                    </t>
  </si>
  <si>
    <t xml:space="preserve">LITTLE WOOD RIVER                  </t>
  </si>
  <si>
    <t xml:space="preserve">VERMONT TISSUE MILL                </t>
  </si>
  <si>
    <t xml:space="preserve">CARBON ZERO, LLC                   </t>
  </si>
  <si>
    <t xml:space="preserve">WALLOOMSAC RIVER                   </t>
  </si>
  <si>
    <t xml:space="preserve">CHESHIRE MILLS                     </t>
  </si>
  <si>
    <t xml:space="preserve">HISTORIC HARRISVILLE, INC           </t>
  </si>
  <si>
    <t xml:space="preserve">NUBANUSIT BROOK                    </t>
  </si>
  <si>
    <t>NH</t>
  </si>
  <si>
    <t xml:space="preserve">ALLISON CREEK                      </t>
  </si>
  <si>
    <t xml:space="preserve">COPPER VALLEY ELECTRIC ASSN.       </t>
  </si>
  <si>
    <t xml:space="preserve">ALLISON LAKE                       </t>
  </si>
  <si>
    <t>CATAMOUNT</t>
  </si>
  <si>
    <t>CATAMOUNT METRO DISTRICT</t>
  </si>
  <si>
    <t>YAMPA RIVER</t>
  </si>
  <si>
    <t xml:space="preserve">LONDON/MARMET                      </t>
  </si>
  <si>
    <t xml:space="preserve">KANAWHA RIVER                      </t>
  </si>
  <si>
    <t xml:space="preserve">HUMBOLDT RIVER                     </t>
  </si>
  <si>
    <t>PERSHING CNTY WATER CONSERVATION</t>
  </si>
  <si>
    <t xml:space="preserve">OVERTON LOCK &amp; DAM                 </t>
  </si>
  <si>
    <t xml:space="preserve">RED RIVER HYDRO, LLC         </t>
  </si>
  <si>
    <t xml:space="preserve">RED RIVER                          </t>
  </si>
  <si>
    <t>LA</t>
  </si>
  <si>
    <t xml:space="preserve">GILBERT PROJECT                    </t>
  </si>
  <si>
    <t xml:space="preserve">DON W. GILBERT HYDRO POWER, LLC </t>
  </si>
  <si>
    <t xml:space="preserve">BEAR RIVER                         </t>
  </si>
  <si>
    <t xml:space="preserve">MONADNOCK PAPER MILLS              </t>
  </si>
  <si>
    <t xml:space="preserve">MONADNOCK PAPER MILLS, INC     </t>
  </si>
  <si>
    <t xml:space="preserve">CONTOOCOOK RIVER                   </t>
  </si>
  <si>
    <t xml:space="preserve">ANTRIM MICRO                       </t>
  </si>
  <si>
    <t xml:space="preserve">ANTRIM TREATMENT TRUST             </t>
  </si>
  <si>
    <t xml:space="preserve">SUSQUEHANNA RIVER                  </t>
  </si>
  <si>
    <t xml:space="preserve">WILLIAMS DAM                       </t>
  </si>
  <si>
    <t xml:space="preserve">PAYNEBRIDGE, LLC                  </t>
  </si>
  <si>
    <t xml:space="preserve">WHITE RIVER                        </t>
  </si>
  <si>
    <t xml:space="preserve">POMPERAUG                          </t>
  </si>
  <si>
    <t xml:space="preserve">ANDREW PEKLO III                   </t>
  </si>
  <si>
    <t xml:space="preserve">POMPERAUG RIVER                    </t>
  </si>
  <si>
    <t xml:space="preserve">ROCK RIVER BEACH                   </t>
  </si>
  <si>
    <t xml:space="preserve">ROCK REACH BEACH, INC       </t>
  </si>
  <si>
    <t xml:space="preserve">ROCK RIVER                         </t>
  </si>
  <si>
    <t xml:space="preserve">NARROWS NO. 2-SMARTVILLE T.L.     </t>
  </si>
  <si>
    <t>PACIFIC GAS AND ELECTRIC CO</t>
  </si>
  <si>
    <t xml:space="preserve">HANCOCK CREEK                      </t>
  </si>
  <si>
    <t xml:space="preserve">PUD NO 1 OF SNOHOMISH COUNTY  </t>
  </si>
  <si>
    <t xml:space="preserve">CALLIGAN CREEK                     </t>
  </si>
  <si>
    <t xml:space="preserve">KINZUA PUMPED STORAGE              </t>
  </si>
  <si>
    <t xml:space="preserve">SENECA GENERATION, LLC             </t>
  </si>
  <si>
    <t xml:space="preserve">ALLEGHENY RIVER                    </t>
  </si>
  <si>
    <t xml:space="preserve">ZEALAND FALLS                      </t>
  </si>
  <si>
    <t xml:space="preserve">APPALACHIAN MOUNTAIN CLUB          </t>
  </si>
  <si>
    <t xml:space="preserve">WHITEWALL BROOK                    </t>
  </si>
  <si>
    <t xml:space="preserve">BROOKLYN DAM                       </t>
  </si>
  <si>
    <t xml:space="preserve">5440 HYDRO, INC                  </t>
  </si>
  <si>
    <t xml:space="preserve">UPPER AMMONOOSUC RIVER                   </t>
  </si>
  <si>
    <t xml:space="preserve">A-MILL ARTIST LOFTS                </t>
  </si>
  <si>
    <t xml:space="preserve">MINNEAPOLIS LEASED HOUSING ASSN IV </t>
  </si>
  <si>
    <t xml:space="preserve">MISSISSIPPI RIVER                  </t>
  </si>
  <si>
    <t>MN</t>
  </si>
  <si>
    <t>PEPPERELL</t>
  </si>
  <si>
    <t xml:space="preserve">PEPPERELL HYDRO COMPANY, LLC       </t>
  </si>
  <si>
    <t>NASHUA RIVER</t>
  </si>
  <si>
    <t xml:space="preserve">SALINA PUMPED STORAGE              </t>
  </si>
  <si>
    <t xml:space="preserve">GRAND RIVER DAM AUTHORITY    </t>
  </si>
  <si>
    <t xml:space="preserve">NEOSHO RIVER                       </t>
  </si>
  <si>
    <t>OK</t>
  </si>
  <si>
    <t xml:space="preserve">KENTUCKY RIVER LOCK &amp; DAM NO. 11 </t>
  </si>
  <si>
    <t xml:space="preserve">FFP PROJECT 92, LLC                </t>
  </si>
  <si>
    <t xml:space="preserve">KENTUCKY RIVER                     </t>
  </si>
  <si>
    <t>KY</t>
  </si>
  <si>
    <t>2-YEAR PILOT</t>
  </si>
  <si>
    <t>HANOVER POND</t>
  </si>
  <si>
    <t>NEW ENGLAND HYDROPOWER CO, LLC</t>
  </si>
  <si>
    <t>QUINNIPIAC RIVER</t>
  </si>
  <si>
    <t>KEOWEE-TOXAWAY (PS&amp;CON)</t>
  </si>
  <si>
    <t>DUKE ENERGY CAROLINAS, LLC</t>
  </si>
  <si>
    <t>KEOWEE AND TOXAWAY RIVERS</t>
  </si>
  <si>
    <t>GORDON BUTTE PUMPED STORAGE</t>
  </si>
  <si>
    <t>GB ENERGY PARK, LLC</t>
  </si>
  <si>
    <t>CLOSED-LOOP</t>
  </si>
  <si>
    <t xml:space="preserve">NATICK POND </t>
  </si>
  <si>
    <t>WATER STREET LAND, LLC</t>
  </si>
  <si>
    <t xml:space="preserve">PAWTUXET RIVER </t>
  </si>
  <si>
    <t>CLARK CANYON</t>
  </si>
  <si>
    <t>CLARK CANYON HYDRO, LLC</t>
  </si>
  <si>
    <t>BEAVERHEAD RIVER</t>
  </si>
  <si>
    <t>WILLIAMS</t>
  </si>
  <si>
    <t>BROOKFIELD WHITE PINE HYDRO, LLC</t>
  </si>
  <si>
    <t xml:space="preserve">KENNEBEC RIVER </t>
  </si>
  <si>
    <t xml:space="preserve">MILLVILLE </t>
  </si>
  <si>
    <t>PE HYDRO GENERATION, LLC</t>
  </si>
  <si>
    <t>SHENANDOAH RIVER</t>
  </si>
  <si>
    <t xml:space="preserve">LICENSE </t>
  </si>
  <si>
    <t>HAWKS NEST</t>
  </si>
  <si>
    <t>HAWKS NEST HYDRO, LLC</t>
  </si>
  <si>
    <t>NEW RIVER</t>
  </si>
  <si>
    <t>GLEN FERRIS</t>
  </si>
  <si>
    <t>ANNEX CREEK &amp; SALMON CREEK</t>
  </si>
  <si>
    <t>ALASKA ELECTRIC LIGHT &amp; POWER CO</t>
  </si>
  <si>
    <t>LOWER SALMON CREEK</t>
  </si>
  <si>
    <t>AMERICAN TISSUE</t>
  </si>
  <si>
    <t>KEI (MAINE) POWER MANAGEMENT (III) LLC</t>
  </si>
  <si>
    <t>COBBOSSEECONTEE STREAM</t>
  </si>
  <si>
    <t>BLEMHEIM-GILBOA PUMPED STORAGE</t>
  </si>
  <si>
    <t>POWER AUTHORITY OF NEW YORK</t>
  </si>
  <si>
    <t>SCHOHARIE CREEK</t>
  </si>
  <si>
    <t>IGIUGIG</t>
  </si>
  <si>
    <t>IGIUGIG VILLAGE COUNCIL</t>
  </si>
  <si>
    <t>KVICCHAK RIVER</t>
  </si>
  <si>
    <t xml:space="preserve">LUDINGTON PUMPED STORAGE           </t>
  </si>
  <si>
    <t xml:space="preserve">CONSUMERS ENERGY CO           (MI) </t>
  </si>
  <si>
    <t xml:space="preserve">LAKE MICHIGAN                      </t>
  </si>
  <si>
    <t>KUPREANOF MICROHYDRO</t>
  </si>
  <si>
    <t>ADAM ROBERT ROUSELL,II</t>
  </si>
  <si>
    <t>UNNAMED STREAM</t>
  </si>
  <si>
    <t>GONZALES</t>
  </si>
  <si>
    <t>CITY OF GONZALES</t>
  </si>
  <si>
    <t>GUADALUPE RIVER</t>
  </si>
  <si>
    <t>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</si>
</sst>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59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6" fillId="3" borderId="2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65" fontId="8" fillId="0" borderId="0" xfId="2" applyNumberFormat="1" applyFont="1" applyAlignment="1">
      <alignment horizontal="center" vertical="center" wrapText="1"/>
    </xf>
    <xf numFmtId="166" fontId="8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10" fillId="0" borderId="6" xfId="3" applyNumberFormat="1" applyFont="1" applyBorder="1" applyAlignment="1">
      <alignment horizontal="center"/>
    </xf>
    <xf numFmtId="0" fontId="10" fillId="0" borderId="6" xfId="3" applyFont="1" applyBorder="1"/>
    <xf numFmtId="0" fontId="10" fillId="0" borderId="6" xfId="3" applyFont="1" applyBorder="1" applyAlignment="1">
      <alignment horizontal="center"/>
    </xf>
    <xf numFmtId="3" fontId="10" fillId="0" borderId="7" xfId="3" applyNumberFormat="1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1" fillId="0" borderId="8" xfId="0" applyFont="1" applyBorder="1" applyAlignment="1">
      <alignment horizontal="center"/>
    </xf>
    <xf numFmtId="166" fontId="9" fillId="0" borderId="9" xfId="3" applyNumberFormat="1" applyFont="1" applyBorder="1" applyAlignment="1">
      <alignment horizontal="center"/>
    </xf>
    <xf numFmtId="166" fontId="9" fillId="0" borderId="10" xfId="3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65" fontId="10" fillId="0" borderId="12" xfId="3" applyNumberFormat="1" applyFont="1" applyBorder="1" applyAlignment="1">
      <alignment horizontal="center"/>
    </xf>
    <xf numFmtId="0" fontId="10" fillId="0" borderId="12" xfId="3" applyFont="1" applyBorder="1"/>
    <xf numFmtId="0" fontId="10" fillId="0" borderId="12" xfId="3" applyFont="1" applyBorder="1" applyAlignment="1">
      <alignment horizontal="center"/>
    </xf>
    <xf numFmtId="3" fontId="10" fillId="0" borderId="12" xfId="3" applyNumberFormat="1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166" fontId="9" fillId="0" borderId="12" xfId="3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 vertical="top"/>
    </xf>
    <xf numFmtId="166" fontId="9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/>
    </xf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10" fillId="0" borderId="0" xfId="3" applyNumberFormat="1" applyFont="1" applyAlignment="1">
      <alignment horizontal="center"/>
    </xf>
    <xf numFmtId="0" fontId="10" fillId="0" borderId="0" xfId="3" applyFont="1"/>
    <xf numFmtId="3" fontId="10" fillId="0" borderId="0" xfId="3" applyNumberFormat="1" applyFont="1" applyAlignment="1">
      <alignment horizontal="center"/>
    </xf>
    <xf numFmtId="166" fontId="9" fillId="0" borderId="0" xfId="3" applyNumberFormat="1" applyFont="1" applyAlignment="1">
      <alignment horizontal="center"/>
    </xf>
    <xf numFmtId="166" fontId="9" fillId="0" borderId="0" xfId="0" applyNumberFormat="1" applyFont="1" applyAlignment="1">
      <alignment horizontal="center" vertical="top"/>
    </xf>
    <xf numFmtId="165" fontId="10" fillId="0" borderId="14" xfId="4" applyNumberFormat="1" applyFont="1" applyBorder="1" applyAlignment="1">
      <alignment horizontal="center"/>
    </xf>
    <xf numFmtId="0" fontId="10" fillId="0" borderId="14" xfId="4" applyFont="1" applyBorder="1"/>
    <xf numFmtId="0" fontId="10" fillId="0" borderId="14" xfId="4" applyFont="1" applyBorder="1" applyAlignment="1">
      <alignment horizontal="center"/>
    </xf>
    <xf numFmtId="3" fontId="10" fillId="0" borderId="14" xfId="4" applyNumberFormat="1" applyFont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166" fontId="10" fillId="0" borderId="14" xfId="4" applyNumberFormat="1" applyFont="1" applyBorder="1" applyAlignment="1">
      <alignment horizontal="left"/>
    </xf>
  </cellXfs>
  <cellStyles count="5">
    <cellStyle name="Hyperlink" xfId="1" builtinId="8"/>
    <cellStyle name="Normal" xfId="0" builtinId="0"/>
    <cellStyle name="Normal_Active License_1" xfId="2" xr:uid="{833BCBA6-EF73-4A95-AA96-3BA03E649BD0}"/>
    <cellStyle name="Normal_Active Permit_1" xfId="4" xr:uid="{D4363A40-AEA5-47D7-915A-057D1E278F19}"/>
    <cellStyle name="Normal_Sheet1_1" xfId="3" xr:uid="{A8D4035C-8E27-43B1-8637-E3C2D0026374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mm/dd/yy;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indexed="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mm/dd/yy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/>
        <vertical/>
        <horizontal/>
      </border>
    </dxf>
    <dxf>
      <border outline="0">
        <top style="medium">
          <color indexed="64"/>
        </top>
      </border>
    </dxf>
    <dxf>
      <alignment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9E5021-AF7A-4517-999E-4080A8B65581}" name="Table14" displayName="Table14" ref="A3:K99" totalsRowShown="0" headerRowDxfId="13" dataDxfId="12" tableBorderDxfId="11">
  <autoFilter ref="A3:K99" xr:uid="{BD4863E0-447F-4F0F-BA69-D95FD0733CD2}"/>
  <tableColumns count="11">
    <tableColumn id="1" xr3:uid="{24E83789-D4E7-4FC8-A36F-9986C7CE0598}" name="Project Number" dataDxfId="10" dataCellStyle="Normal_Sheet1_1"/>
    <tableColumn id="2" xr3:uid="{8FD9F1FE-AF65-4CEA-8EFA-452C449DF39F}" name="Project Name" dataDxfId="9" dataCellStyle="Normal_Sheet1_1"/>
    <tableColumn id="3" xr3:uid="{F6C319F0-050C-46B7-A401-5D5D544FE0C1}" name="Licensee/Exemptee" dataDxfId="8" dataCellStyle="Normal_Sheet1_1"/>
    <tableColumn id="4" xr3:uid="{CD955CDD-E5D8-4B3A-8389-C8E28A7CED23}" name="Waterway" dataDxfId="7" dataCellStyle="Normal_Sheet1_1"/>
    <tableColumn id="5" xr3:uid="{A052FC3F-3F1F-46AB-AF70-DCF6490A6262}" name="State" dataDxfId="6" dataCellStyle="Normal_Sheet1_1"/>
    <tableColumn id="6" xr3:uid="{F8655EC6-BD8C-4DA3-8184-B14A99490493}" name="Authorized Capacity (kW)" dataDxfId="5" dataCellStyle="Normal_Sheet1_1"/>
    <tableColumn id="7" xr3:uid="{1E5B7C6D-C39A-44B0-AF1C-2234666289E0}" name="Licensing Process" dataDxfId="4" dataCellStyle="Normal_Sheet1_1"/>
    <tableColumn id="8" xr3:uid="{8B701DA4-7786-4FDF-9A92-6677A819D8F8}" name="Type" dataDxfId="3"/>
    <tableColumn id="9" xr3:uid="{4A340B3C-B970-44ED-88E4-24207FF42547}" name="Filed Date" dataDxfId="2" dataCellStyle="Normal_Sheet1_1"/>
    <tableColumn id="10" xr3:uid="{9519D8F2-0FFD-4179-9F74-C2991B1EAAC7}" name="Issued Date" dataDxfId="1" dataCellStyle="Normal_Sheet1_1"/>
    <tableColumn id="11" xr3:uid="{5D635011-C1E3-4B7C-AE1B-C8161605D0E3}" name="Process Time (Years)" dataDxfId="0">
      <calculatedColumnFormula>DATEDIF(I4,J4,"d")/365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s://www.ferc.gov/elibrary-quick-help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1BEB2-8D78-409F-BF32-6F9258003292}">
  <sheetPr codeName="Sheet7"/>
  <dimension ref="A1:K99"/>
  <sheetViews>
    <sheetView tabSelected="1" topLeftCell="D1" workbookViewId="0">
      <selection activeCell="F14" sqref="F14"/>
    </sheetView>
  </sheetViews>
  <sheetFormatPr defaultColWidth="14" defaultRowHeight="15" x14ac:dyDescent="0.25"/>
  <cols>
    <col min="1" max="1" width="18.85546875" bestFit="1" customWidth="1"/>
    <col min="2" max="2" width="39.5703125" bestFit="1" customWidth="1"/>
    <col min="3" max="3" width="22" bestFit="1" customWidth="1"/>
    <col min="5" max="5" width="27.28515625" bestFit="1" customWidth="1"/>
    <col min="6" max="6" width="38.7109375" bestFit="1" customWidth="1"/>
    <col min="7" max="7" width="36.42578125" bestFit="1" customWidth="1"/>
    <col min="8" max="8" width="9.5703125" bestFit="1" customWidth="1"/>
    <col min="9" max="9" width="13.42578125" bestFit="1" customWidth="1"/>
    <col min="10" max="10" width="14.7109375" bestFit="1" customWidth="1"/>
    <col min="11" max="11" width="21.85546875" bestFit="1" customWidth="1"/>
  </cols>
  <sheetData>
    <row r="1" spans="1:11" s="4" customFormat="1" ht="21.75" thickBot="1" x14ac:dyDescent="0.4">
      <c r="A1" s="1" t="s">
        <v>0</v>
      </c>
      <c r="B1" s="2"/>
      <c r="C1" s="2"/>
      <c r="D1" s="2"/>
      <c r="E1" s="2"/>
      <c r="F1" s="2"/>
      <c r="G1" s="2"/>
      <c r="H1" s="3"/>
    </row>
    <row r="2" spans="1:11" s="4" customFormat="1" ht="46.9" customHeight="1" x14ac:dyDescent="0.25">
      <c r="A2" s="5" t="s">
        <v>1</v>
      </c>
      <c r="B2" s="6"/>
      <c r="C2" s="7"/>
      <c r="D2" s="8" t="s">
        <v>2</v>
      </c>
      <c r="E2" s="6"/>
      <c r="F2" s="6"/>
      <c r="G2" s="7"/>
      <c r="H2" s="9" t="s">
        <v>3</v>
      </c>
      <c r="I2" s="6"/>
      <c r="J2" s="6"/>
      <c r="K2" s="7"/>
    </row>
    <row r="3" spans="1:11" s="4" customFormat="1" x14ac:dyDescent="0.2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3" t="s">
        <v>13</v>
      </c>
      <c r="K3" s="13" t="s">
        <v>14</v>
      </c>
    </row>
    <row r="4" spans="1:11" s="4" customFormat="1" ht="15" customHeight="1" x14ac:dyDescent="0.2">
      <c r="A4" s="14">
        <v>2216</v>
      </c>
      <c r="B4" s="15" t="s">
        <v>15</v>
      </c>
      <c r="C4" s="15" t="s">
        <v>16</v>
      </c>
      <c r="D4" s="15" t="s">
        <v>17</v>
      </c>
      <c r="E4" s="16" t="s">
        <v>18</v>
      </c>
      <c r="F4" s="17">
        <v>2755500</v>
      </c>
      <c r="G4" s="18" t="s">
        <v>19</v>
      </c>
      <c r="H4" s="19" t="s">
        <v>20</v>
      </c>
      <c r="I4" s="20">
        <v>38582</v>
      </c>
      <c r="J4" s="21">
        <v>39156</v>
      </c>
      <c r="K4" s="22">
        <f t="shared" ref="K4:K67" si="0">DATEDIF(I4,J4,"d")/365</f>
        <v>1.5726027397260274</v>
      </c>
    </row>
    <row r="5" spans="1:11" x14ac:dyDescent="0.25">
      <c r="A5" s="23">
        <v>2230</v>
      </c>
      <c r="B5" s="24" t="s">
        <v>21</v>
      </c>
      <c r="C5" s="24" t="s">
        <v>22</v>
      </c>
      <c r="D5" s="24" t="s">
        <v>23</v>
      </c>
      <c r="E5" s="25" t="s">
        <v>24</v>
      </c>
      <c r="F5" s="26">
        <v>16900</v>
      </c>
      <c r="G5" s="27" t="s">
        <v>19</v>
      </c>
      <c r="H5" s="16" t="s">
        <v>20</v>
      </c>
      <c r="I5" s="28">
        <v>38804</v>
      </c>
      <c r="J5" s="28">
        <v>39273</v>
      </c>
      <c r="K5" s="29">
        <f t="shared" si="0"/>
        <v>1.284931506849315</v>
      </c>
    </row>
    <row r="6" spans="1:11" x14ac:dyDescent="0.25">
      <c r="A6" s="23">
        <v>1051</v>
      </c>
      <c r="B6" s="24" t="s">
        <v>25</v>
      </c>
      <c r="C6" s="24" t="s">
        <v>26</v>
      </c>
      <c r="D6" s="24" t="s">
        <v>27</v>
      </c>
      <c r="E6" s="25" t="s">
        <v>24</v>
      </c>
      <c r="F6" s="26">
        <v>943</v>
      </c>
      <c r="G6" s="25" t="s">
        <v>19</v>
      </c>
      <c r="H6" s="25" t="s">
        <v>20</v>
      </c>
      <c r="I6" s="28">
        <v>38593</v>
      </c>
      <c r="J6" s="28">
        <v>39311</v>
      </c>
      <c r="K6" s="29">
        <f t="shared" si="0"/>
        <v>1.9671232876712328</v>
      </c>
    </row>
    <row r="7" spans="1:11" x14ac:dyDescent="0.25">
      <c r="A7" s="23">
        <v>2301</v>
      </c>
      <c r="B7" s="24" t="s">
        <v>28</v>
      </c>
      <c r="C7" s="24" t="s">
        <v>29</v>
      </c>
      <c r="D7" s="24" t="s">
        <v>30</v>
      </c>
      <c r="E7" s="25" t="s">
        <v>31</v>
      </c>
      <c r="F7" s="26">
        <v>12000</v>
      </c>
      <c r="G7" s="25" t="s">
        <v>32</v>
      </c>
      <c r="H7" s="25" t="s">
        <v>20</v>
      </c>
      <c r="I7" s="28">
        <v>39066</v>
      </c>
      <c r="J7" s="28">
        <v>39433</v>
      </c>
      <c r="K7" s="29">
        <f t="shared" si="0"/>
        <v>1.0054794520547945</v>
      </c>
    </row>
    <row r="8" spans="1:11" x14ac:dyDescent="0.25">
      <c r="A8" s="30">
        <v>12751</v>
      </c>
      <c r="B8" s="31" t="s">
        <v>33</v>
      </c>
      <c r="C8" s="31" t="s">
        <v>34</v>
      </c>
      <c r="D8" s="31" t="s">
        <v>35</v>
      </c>
      <c r="E8" s="32" t="s">
        <v>36</v>
      </c>
      <c r="F8" s="33">
        <v>1000</v>
      </c>
      <c r="G8" s="32" t="s">
        <v>19</v>
      </c>
      <c r="H8" s="25" t="s">
        <v>20</v>
      </c>
      <c r="I8" s="34">
        <v>39029</v>
      </c>
      <c r="J8" s="34">
        <v>39437</v>
      </c>
      <c r="K8" s="29">
        <f t="shared" si="0"/>
        <v>1.1178082191780823</v>
      </c>
    </row>
    <row r="9" spans="1:11" x14ac:dyDescent="0.25">
      <c r="A9" s="23">
        <v>12769</v>
      </c>
      <c r="B9" s="24" t="s">
        <v>37</v>
      </c>
      <c r="C9" s="24" t="s">
        <v>38</v>
      </c>
      <c r="D9" s="24" t="s">
        <v>39</v>
      </c>
      <c r="E9" s="25" t="s">
        <v>40</v>
      </c>
      <c r="F9" s="26">
        <v>280</v>
      </c>
      <c r="G9" s="25" t="s">
        <v>41</v>
      </c>
      <c r="H9" s="25" t="s">
        <v>42</v>
      </c>
      <c r="I9" s="28">
        <v>39104</v>
      </c>
      <c r="J9" s="28">
        <v>39538</v>
      </c>
      <c r="K9" s="29">
        <f t="shared" si="0"/>
        <v>1.189041095890411</v>
      </c>
    </row>
    <row r="10" spans="1:11" x14ac:dyDescent="0.25">
      <c r="A10" s="23">
        <v>2237</v>
      </c>
      <c r="B10" s="24" t="s">
        <v>43</v>
      </c>
      <c r="C10" s="24" t="s">
        <v>44</v>
      </c>
      <c r="D10" s="24" t="s">
        <v>45</v>
      </c>
      <c r="E10" s="25" t="s">
        <v>46</v>
      </c>
      <c r="F10" s="26">
        <v>16800</v>
      </c>
      <c r="G10" s="25" t="s">
        <v>32</v>
      </c>
      <c r="H10" s="25" t="s">
        <v>20</v>
      </c>
      <c r="I10" s="28">
        <v>39140</v>
      </c>
      <c r="J10" s="28">
        <v>39590</v>
      </c>
      <c r="K10" s="29">
        <f t="shared" si="0"/>
        <v>1.2328767123287672</v>
      </c>
    </row>
    <row r="11" spans="1:11" x14ac:dyDescent="0.25">
      <c r="A11" s="23">
        <v>12667</v>
      </c>
      <c r="B11" s="24" t="s">
        <v>47</v>
      </c>
      <c r="C11" s="24" t="s">
        <v>48</v>
      </c>
      <c r="D11" s="24" t="s">
        <v>49</v>
      </c>
      <c r="E11" s="25" t="s">
        <v>50</v>
      </c>
      <c r="F11" s="26">
        <v>105000</v>
      </c>
      <c r="G11" s="25" t="s">
        <v>41</v>
      </c>
      <c r="H11" s="32" t="s">
        <v>20</v>
      </c>
      <c r="I11" s="28">
        <v>38996</v>
      </c>
      <c r="J11" s="28">
        <v>39624</v>
      </c>
      <c r="K11" s="29">
        <f t="shared" si="0"/>
        <v>1.7205479452054795</v>
      </c>
    </row>
    <row r="12" spans="1:11" x14ac:dyDescent="0.25">
      <c r="A12" s="30">
        <v>12455</v>
      </c>
      <c r="B12" s="31" t="s">
        <v>51</v>
      </c>
      <c r="C12" s="31" t="s">
        <v>52</v>
      </c>
      <c r="D12" s="31" t="s">
        <v>53</v>
      </c>
      <c r="E12" s="32" t="s">
        <v>54</v>
      </c>
      <c r="F12" s="33">
        <v>2600</v>
      </c>
      <c r="G12" s="32" t="s">
        <v>41</v>
      </c>
      <c r="H12" s="32" t="s">
        <v>20</v>
      </c>
      <c r="I12" s="34">
        <v>39080</v>
      </c>
      <c r="J12" s="34">
        <v>39703</v>
      </c>
      <c r="K12" s="29">
        <f t="shared" si="0"/>
        <v>1.7068493150684931</v>
      </c>
    </row>
    <row r="13" spans="1:11" x14ac:dyDescent="0.25">
      <c r="A13" s="23">
        <v>7528</v>
      </c>
      <c r="B13" s="24" t="s">
        <v>55</v>
      </c>
      <c r="C13" s="24" t="s">
        <v>56</v>
      </c>
      <c r="D13" s="24" t="s">
        <v>57</v>
      </c>
      <c r="E13" s="25" t="s">
        <v>58</v>
      </c>
      <c r="F13" s="26">
        <v>1100</v>
      </c>
      <c r="G13" s="25" t="s">
        <v>32</v>
      </c>
      <c r="H13" s="25" t="s">
        <v>20</v>
      </c>
      <c r="I13" s="35">
        <v>39293</v>
      </c>
      <c r="J13" s="28">
        <v>39829</v>
      </c>
      <c r="K13" s="29">
        <f t="shared" si="0"/>
        <v>1.4684931506849315</v>
      </c>
    </row>
    <row r="14" spans="1:11" x14ac:dyDescent="0.25">
      <c r="A14" s="23">
        <v>12557</v>
      </c>
      <c r="B14" s="24" t="s">
        <v>59</v>
      </c>
      <c r="C14" s="24" t="s">
        <v>60</v>
      </c>
      <c r="D14" s="24" t="s">
        <v>61</v>
      </c>
      <c r="E14" s="25" t="s">
        <v>62</v>
      </c>
      <c r="F14" s="26">
        <v>225</v>
      </c>
      <c r="G14" s="25" t="s">
        <v>41</v>
      </c>
      <c r="H14" s="25" t="s">
        <v>42</v>
      </c>
      <c r="I14" s="35">
        <v>39428</v>
      </c>
      <c r="J14" s="28">
        <v>39898</v>
      </c>
      <c r="K14" s="29">
        <f t="shared" si="0"/>
        <v>1.2876712328767124</v>
      </c>
    </row>
    <row r="15" spans="1:11" x14ac:dyDescent="0.25">
      <c r="A15" s="23">
        <v>12551</v>
      </c>
      <c r="B15" s="24" t="s">
        <v>63</v>
      </c>
      <c r="C15" s="24" t="s">
        <v>64</v>
      </c>
      <c r="D15" s="24" t="s">
        <v>65</v>
      </c>
      <c r="E15" s="25" t="s">
        <v>66</v>
      </c>
      <c r="F15" s="26">
        <v>500</v>
      </c>
      <c r="G15" s="25" t="s">
        <v>41</v>
      </c>
      <c r="H15" s="25" t="s">
        <v>42</v>
      </c>
      <c r="I15" s="35">
        <v>39472</v>
      </c>
      <c r="J15" s="28">
        <v>39981</v>
      </c>
      <c r="K15" s="29">
        <f t="shared" si="0"/>
        <v>1.3945205479452054</v>
      </c>
    </row>
    <row r="16" spans="1:11" x14ac:dyDescent="0.25">
      <c r="A16" s="30">
        <v>12540</v>
      </c>
      <c r="B16" s="31" t="s">
        <v>67</v>
      </c>
      <c r="C16" s="31" t="s">
        <v>68</v>
      </c>
      <c r="D16" s="31" t="s">
        <v>69</v>
      </c>
      <c r="E16" s="32" t="s">
        <v>31</v>
      </c>
      <c r="F16" s="33">
        <v>900</v>
      </c>
      <c r="G16" s="32" t="s">
        <v>41</v>
      </c>
      <c r="H16" s="25" t="s">
        <v>20</v>
      </c>
      <c r="I16" s="34">
        <v>39538</v>
      </c>
      <c r="J16" s="34">
        <v>39987</v>
      </c>
      <c r="K16" s="29">
        <f t="shared" si="0"/>
        <v>1.2301369863013698</v>
      </c>
    </row>
    <row r="17" spans="1:11" x14ac:dyDescent="0.25">
      <c r="A17" s="30">
        <v>12545</v>
      </c>
      <c r="B17" s="31" t="s">
        <v>70</v>
      </c>
      <c r="C17" s="31" t="s">
        <v>68</v>
      </c>
      <c r="D17" s="31" t="s">
        <v>71</v>
      </c>
      <c r="E17" s="32" t="s">
        <v>31</v>
      </c>
      <c r="F17" s="33">
        <v>700</v>
      </c>
      <c r="G17" s="32" t="s">
        <v>41</v>
      </c>
      <c r="H17" s="32" t="s">
        <v>20</v>
      </c>
      <c r="I17" s="34">
        <v>39538</v>
      </c>
      <c r="J17" s="34">
        <v>40011</v>
      </c>
      <c r="K17" s="29">
        <f t="shared" si="0"/>
        <v>1.295890410958904</v>
      </c>
    </row>
    <row r="18" spans="1:11" x14ac:dyDescent="0.25">
      <c r="A18" s="30">
        <v>12548</v>
      </c>
      <c r="B18" s="31" t="s">
        <v>72</v>
      </c>
      <c r="C18" s="31" t="s">
        <v>68</v>
      </c>
      <c r="D18" s="31" t="s">
        <v>73</v>
      </c>
      <c r="E18" s="32" t="s">
        <v>31</v>
      </c>
      <c r="F18" s="33">
        <v>600</v>
      </c>
      <c r="G18" s="32" t="s">
        <v>41</v>
      </c>
      <c r="H18" s="32" t="s">
        <v>20</v>
      </c>
      <c r="I18" s="34">
        <v>39539</v>
      </c>
      <c r="J18" s="34">
        <v>40029</v>
      </c>
      <c r="K18" s="29">
        <f t="shared" si="0"/>
        <v>1.3424657534246576</v>
      </c>
    </row>
    <row r="19" spans="1:11" x14ac:dyDescent="0.25">
      <c r="A19" s="23">
        <v>2801</v>
      </c>
      <c r="B19" s="24" t="s">
        <v>74</v>
      </c>
      <c r="C19" s="24" t="s">
        <v>75</v>
      </c>
      <c r="D19" s="24" t="s">
        <v>76</v>
      </c>
      <c r="E19" s="25" t="s">
        <v>40</v>
      </c>
      <c r="F19" s="26">
        <v>1140</v>
      </c>
      <c r="G19" s="25" t="s">
        <v>41</v>
      </c>
      <c r="H19" s="25" t="s">
        <v>20</v>
      </c>
      <c r="I19" s="35">
        <v>39386</v>
      </c>
      <c r="J19" s="28">
        <v>40044</v>
      </c>
      <c r="K19" s="29">
        <f t="shared" si="0"/>
        <v>1.8027397260273972</v>
      </c>
    </row>
    <row r="20" spans="1:11" x14ac:dyDescent="0.25">
      <c r="A20" s="23">
        <v>733</v>
      </c>
      <c r="B20" s="24" t="s">
        <v>77</v>
      </c>
      <c r="C20" s="24" t="s">
        <v>78</v>
      </c>
      <c r="D20" s="24" t="s">
        <v>79</v>
      </c>
      <c r="E20" s="25" t="s">
        <v>80</v>
      </c>
      <c r="F20" s="26">
        <v>632</v>
      </c>
      <c r="G20" s="25" t="s">
        <v>41</v>
      </c>
      <c r="H20" s="25" t="s">
        <v>20</v>
      </c>
      <c r="I20" s="35">
        <v>39547</v>
      </c>
      <c r="J20" s="28">
        <v>40058</v>
      </c>
      <c r="K20" s="29">
        <f t="shared" si="0"/>
        <v>1.4</v>
      </c>
    </row>
    <row r="21" spans="1:11" x14ac:dyDescent="0.25">
      <c r="A21" s="23">
        <v>13301</v>
      </c>
      <c r="B21" s="24" t="s">
        <v>81</v>
      </c>
      <c r="C21" s="24" t="s">
        <v>82</v>
      </c>
      <c r="D21" s="24" t="s">
        <v>83</v>
      </c>
      <c r="E21" s="25" t="s">
        <v>84</v>
      </c>
      <c r="F21" s="26">
        <v>225</v>
      </c>
      <c r="G21" s="25" t="s">
        <v>41</v>
      </c>
      <c r="H21" s="25" t="s">
        <v>20</v>
      </c>
      <c r="I21" s="35">
        <v>39931</v>
      </c>
      <c r="J21" s="28">
        <v>40095</v>
      </c>
      <c r="K21" s="29">
        <f t="shared" si="0"/>
        <v>0.44931506849315067</v>
      </c>
    </row>
    <row r="22" spans="1:11" x14ac:dyDescent="0.25">
      <c r="A22" s="30">
        <v>12549</v>
      </c>
      <c r="B22" s="31" t="s">
        <v>85</v>
      </c>
      <c r="C22" s="31" t="s">
        <v>68</v>
      </c>
      <c r="D22" s="31" t="s">
        <v>73</v>
      </c>
      <c r="E22" s="32" t="s">
        <v>31</v>
      </c>
      <c r="F22" s="33">
        <v>1000</v>
      </c>
      <c r="G22" s="32" t="s">
        <v>41</v>
      </c>
      <c r="H22" s="32" t="s">
        <v>20</v>
      </c>
      <c r="I22" s="34">
        <v>39538</v>
      </c>
      <c r="J22" s="34">
        <v>40105</v>
      </c>
      <c r="K22" s="29">
        <f t="shared" si="0"/>
        <v>1.5534246575342465</v>
      </c>
    </row>
    <row r="23" spans="1:11" x14ac:dyDescent="0.25">
      <c r="A23" s="23">
        <v>2210</v>
      </c>
      <c r="B23" s="24" t="s">
        <v>86</v>
      </c>
      <c r="C23" s="24" t="s">
        <v>87</v>
      </c>
      <c r="D23" s="24" t="s">
        <v>88</v>
      </c>
      <c r="E23" s="25" t="s">
        <v>89</v>
      </c>
      <c r="F23" s="26">
        <v>636000</v>
      </c>
      <c r="G23" s="25" t="s">
        <v>32</v>
      </c>
      <c r="H23" s="32" t="s">
        <v>20</v>
      </c>
      <c r="I23" s="35">
        <v>39534</v>
      </c>
      <c r="J23" s="28">
        <v>40162</v>
      </c>
      <c r="K23" s="29">
        <f t="shared" si="0"/>
        <v>1.7205479452054795</v>
      </c>
    </row>
    <row r="24" spans="1:11" x14ac:dyDescent="0.25">
      <c r="A24" s="23">
        <v>785</v>
      </c>
      <c r="B24" s="24" t="s">
        <v>90</v>
      </c>
      <c r="C24" s="24" t="s">
        <v>91</v>
      </c>
      <c r="D24" s="24" t="s">
        <v>92</v>
      </c>
      <c r="E24" s="25" t="s">
        <v>93</v>
      </c>
      <c r="F24" s="26">
        <v>2550</v>
      </c>
      <c r="G24" s="25" t="s">
        <v>41</v>
      </c>
      <c r="H24" s="25" t="s">
        <v>20</v>
      </c>
      <c r="I24" s="35">
        <v>39542</v>
      </c>
      <c r="J24" s="28">
        <v>40193</v>
      </c>
      <c r="K24" s="29">
        <f t="shared" si="0"/>
        <v>1.7835616438356163</v>
      </c>
    </row>
    <row r="25" spans="1:11" x14ac:dyDescent="0.25">
      <c r="A25" s="23">
        <v>12589</v>
      </c>
      <c r="B25" s="24" t="s">
        <v>94</v>
      </c>
      <c r="C25" s="24" t="s">
        <v>95</v>
      </c>
      <c r="D25" s="24" t="s">
        <v>96</v>
      </c>
      <c r="E25" s="25" t="s">
        <v>80</v>
      </c>
      <c r="F25" s="26">
        <v>8000</v>
      </c>
      <c r="G25" s="25" t="s">
        <v>32</v>
      </c>
      <c r="H25" s="32" t="s">
        <v>20</v>
      </c>
      <c r="I25" s="35">
        <v>39624</v>
      </c>
      <c r="J25" s="28">
        <v>40207</v>
      </c>
      <c r="K25" s="29">
        <f t="shared" si="0"/>
        <v>1.5972602739726027</v>
      </c>
    </row>
    <row r="26" spans="1:11" x14ac:dyDescent="0.25">
      <c r="A26" s="23">
        <v>13652</v>
      </c>
      <c r="B26" s="24" t="s">
        <v>97</v>
      </c>
      <c r="C26" s="24" t="s">
        <v>98</v>
      </c>
      <c r="D26" s="24" t="s">
        <v>97</v>
      </c>
      <c r="E26" s="25" t="s">
        <v>31</v>
      </c>
      <c r="F26" s="26">
        <v>0.05</v>
      </c>
      <c r="G26" s="25" t="s">
        <v>41</v>
      </c>
      <c r="H26" s="25" t="s">
        <v>42</v>
      </c>
      <c r="I26" s="28">
        <v>40189</v>
      </c>
      <c r="J26" s="28">
        <v>40290</v>
      </c>
      <c r="K26" s="29">
        <f t="shared" si="0"/>
        <v>0.27671232876712326</v>
      </c>
    </row>
    <row r="27" spans="1:11" x14ac:dyDescent="0.25">
      <c r="A27" s="23">
        <v>400</v>
      </c>
      <c r="B27" s="24" t="s">
        <v>99</v>
      </c>
      <c r="C27" s="24" t="s">
        <v>95</v>
      </c>
      <c r="D27" s="24" t="s">
        <v>100</v>
      </c>
      <c r="E27" s="25" t="s">
        <v>80</v>
      </c>
      <c r="F27" s="26">
        <v>3500</v>
      </c>
      <c r="G27" s="25" t="s">
        <v>32</v>
      </c>
      <c r="H27" s="25" t="s">
        <v>20</v>
      </c>
      <c r="I27" s="28">
        <v>39625</v>
      </c>
      <c r="J27" s="28">
        <v>40317</v>
      </c>
      <c r="K27" s="29">
        <f t="shared" si="0"/>
        <v>1.8958904109589041</v>
      </c>
    </row>
    <row r="28" spans="1:11" x14ac:dyDescent="0.25">
      <c r="A28" s="23">
        <v>12107</v>
      </c>
      <c r="B28" s="24" t="s">
        <v>101</v>
      </c>
      <c r="C28" s="24" t="s">
        <v>102</v>
      </c>
      <c r="D28" s="24" t="s">
        <v>103</v>
      </c>
      <c r="E28" s="25" t="s">
        <v>31</v>
      </c>
      <c r="F28" s="26">
        <v>2000</v>
      </c>
      <c r="G28" s="25" t="s">
        <v>41</v>
      </c>
      <c r="H28" s="25" t="s">
        <v>20</v>
      </c>
      <c r="I28" s="35">
        <v>39668</v>
      </c>
      <c r="J28" s="28">
        <v>40367</v>
      </c>
      <c r="K28" s="29">
        <f t="shared" si="0"/>
        <v>1.9150684931506849</v>
      </c>
    </row>
    <row r="29" spans="1:11" x14ac:dyDescent="0.25">
      <c r="A29" s="23">
        <v>13565</v>
      </c>
      <c r="B29" s="24" t="s">
        <v>104</v>
      </c>
      <c r="C29" s="24" t="s">
        <v>105</v>
      </c>
      <c r="D29" s="24" t="s">
        <v>104</v>
      </c>
      <c r="E29" s="25" t="s">
        <v>58</v>
      </c>
      <c r="F29" s="26">
        <v>9</v>
      </c>
      <c r="G29" s="25" t="s">
        <v>41</v>
      </c>
      <c r="H29" s="25" t="s">
        <v>42</v>
      </c>
      <c r="I29" s="35">
        <v>40031</v>
      </c>
      <c r="J29" s="28">
        <v>40372</v>
      </c>
      <c r="K29" s="29">
        <f t="shared" si="0"/>
        <v>0.9342465753424658</v>
      </c>
    </row>
    <row r="30" spans="1:11" x14ac:dyDescent="0.25">
      <c r="A30" s="23">
        <v>13569</v>
      </c>
      <c r="B30" s="24" t="s">
        <v>106</v>
      </c>
      <c r="C30" s="24" t="s">
        <v>107</v>
      </c>
      <c r="D30" s="24" t="s">
        <v>108</v>
      </c>
      <c r="E30" s="25" t="s">
        <v>109</v>
      </c>
      <c r="F30" s="26">
        <v>500</v>
      </c>
      <c r="G30" s="25" t="s">
        <v>41</v>
      </c>
      <c r="H30" s="25" t="s">
        <v>20</v>
      </c>
      <c r="I30" s="35">
        <v>40261</v>
      </c>
      <c r="J30" s="28">
        <v>40409</v>
      </c>
      <c r="K30" s="29">
        <f t="shared" si="0"/>
        <v>0.40547945205479452</v>
      </c>
    </row>
    <row r="31" spans="1:11" x14ac:dyDescent="0.25">
      <c r="A31" s="23">
        <v>13526</v>
      </c>
      <c r="B31" s="24" t="s">
        <v>110</v>
      </c>
      <c r="C31" s="24" t="s">
        <v>111</v>
      </c>
      <c r="D31" s="24" t="s">
        <v>112</v>
      </c>
      <c r="E31" s="25" t="s">
        <v>113</v>
      </c>
      <c r="F31" s="26">
        <v>6500</v>
      </c>
      <c r="G31" s="25" t="s">
        <v>41</v>
      </c>
      <c r="H31" s="25" t="s">
        <v>20</v>
      </c>
      <c r="I31" s="35">
        <v>40217</v>
      </c>
      <c r="J31" s="28">
        <v>40409</v>
      </c>
      <c r="K31" s="29">
        <f t="shared" si="0"/>
        <v>0.52602739726027392</v>
      </c>
    </row>
    <row r="32" spans="1:11" x14ac:dyDescent="0.25">
      <c r="A32" s="23">
        <v>2211</v>
      </c>
      <c r="B32" s="24" t="s">
        <v>114</v>
      </c>
      <c r="C32" s="24" t="s">
        <v>115</v>
      </c>
      <c r="D32" s="24" t="s">
        <v>49</v>
      </c>
      <c r="E32" s="25" t="s">
        <v>116</v>
      </c>
      <c r="F32" s="26">
        <v>64800</v>
      </c>
      <c r="G32" s="25" t="s">
        <v>41</v>
      </c>
      <c r="H32" s="25" t="s">
        <v>20</v>
      </c>
      <c r="I32" s="35">
        <v>39927</v>
      </c>
      <c r="J32" s="28">
        <v>40428</v>
      </c>
      <c r="K32" s="29">
        <f t="shared" si="0"/>
        <v>1.3726027397260274</v>
      </c>
    </row>
    <row r="33" spans="1:11" x14ac:dyDescent="0.25">
      <c r="A33" s="23">
        <v>12628</v>
      </c>
      <c r="B33" s="24" t="s">
        <v>117</v>
      </c>
      <c r="C33" s="24" t="s">
        <v>118</v>
      </c>
      <c r="D33" s="24" t="s">
        <v>119</v>
      </c>
      <c r="E33" s="25" t="s">
        <v>120</v>
      </c>
      <c r="F33" s="26">
        <v>800</v>
      </c>
      <c r="G33" s="25" t="s">
        <v>41</v>
      </c>
      <c r="H33" s="25" t="s">
        <v>20</v>
      </c>
      <c r="I33" s="36">
        <v>39826</v>
      </c>
      <c r="J33" s="28">
        <v>40478</v>
      </c>
      <c r="K33" s="29">
        <f t="shared" si="0"/>
        <v>1.7863013698630137</v>
      </c>
    </row>
    <row r="34" spans="1:11" x14ac:dyDescent="0.25">
      <c r="A34" s="23">
        <v>13356</v>
      </c>
      <c r="B34" s="24" t="s">
        <v>121</v>
      </c>
      <c r="C34" s="24" t="s">
        <v>122</v>
      </c>
      <c r="D34" s="24" t="s">
        <v>123</v>
      </c>
      <c r="E34" s="25" t="s">
        <v>62</v>
      </c>
      <c r="F34" s="26">
        <v>360</v>
      </c>
      <c r="G34" s="25" t="s">
        <v>41</v>
      </c>
      <c r="H34" s="25" t="s">
        <v>42</v>
      </c>
      <c r="I34" s="36">
        <v>39828</v>
      </c>
      <c r="J34" s="28">
        <v>40532</v>
      </c>
      <c r="K34" s="29">
        <f t="shared" si="0"/>
        <v>1.9287671232876713</v>
      </c>
    </row>
    <row r="35" spans="1:11" x14ac:dyDescent="0.25">
      <c r="A35" s="23">
        <v>13871</v>
      </c>
      <c r="B35" s="24" t="s">
        <v>124</v>
      </c>
      <c r="C35" s="24" t="s">
        <v>125</v>
      </c>
      <c r="D35" s="24" t="s">
        <v>126</v>
      </c>
      <c r="E35" s="25" t="s">
        <v>80</v>
      </c>
      <c r="F35" s="26">
        <v>310</v>
      </c>
      <c r="G35" s="25" t="s">
        <v>41</v>
      </c>
      <c r="H35" s="25" t="s">
        <v>42</v>
      </c>
      <c r="I35" s="28">
        <v>40469</v>
      </c>
      <c r="J35" s="28">
        <v>40534</v>
      </c>
      <c r="K35" s="29">
        <f t="shared" si="0"/>
        <v>0.17808219178082191</v>
      </c>
    </row>
    <row r="36" spans="1:11" x14ac:dyDescent="0.25">
      <c r="A36" s="23">
        <v>12555</v>
      </c>
      <c r="B36" s="24" t="s">
        <v>127</v>
      </c>
      <c r="C36" s="24" t="s">
        <v>128</v>
      </c>
      <c r="D36" s="24" t="s">
        <v>127</v>
      </c>
      <c r="E36" s="25" t="s">
        <v>54</v>
      </c>
      <c r="F36" s="26">
        <v>6000</v>
      </c>
      <c r="G36" s="25" t="s">
        <v>32</v>
      </c>
      <c r="H36" s="32" t="s">
        <v>20</v>
      </c>
      <c r="I36" s="37">
        <v>40023</v>
      </c>
      <c r="J36" s="28">
        <v>40606</v>
      </c>
      <c r="K36" s="29">
        <f t="shared" si="0"/>
        <v>1.5972602739726027</v>
      </c>
    </row>
    <row r="37" spans="1:11" x14ac:dyDescent="0.25">
      <c r="A37" s="23">
        <v>2594</v>
      </c>
      <c r="B37" s="24" t="s">
        <v>129</v>
      </c>
      <c r="C37" s="24" t="s">
        <v>130</v>
      </c>
      <c r="D37" s="24" t="s">
        <v>129</v>
      </c>
      <c r="E37" s="25" t="s">
        <v>31</v>
      </c>
      <c r="F37" s="26">
        <v>4500</v>
      </c>
      <c r="G37" s="25" t="s">
        <v>32</v>
      </c>
      <c r="H37" s="32" t="s">
        <v>20</v>
      </c>
      <c r="I37" s="36">
        <v>40011</v>
      </c>
      <c r="J37" s="28">
        <v>40647</v>
      </c>
      <c r="K37" s="29">
        <f t="shared" si="0"/>
        <v>1.7424657534246575</v>
      </c>
    </row>
    <row r="38" spans="1:11" x14ac:dyDescent="0.25">
      <c r="A38" s="23">
        <v>13797</v>
      </c>
      <c r="B38" s="24" t="s">
        <v>131</v>
      </c>
      <c r="C38" s="24" t="s">
        <v>132</v>
      </c>
      <c r="D38" s="24" t="s">
        <v>133</v>
      </c>
      <c r="E38" s="25" t="s">
        <v>80</v>
      </c>
      <c r="F38" s="26">
        <v>20</v>
      </c>
      <c r="G38" s="25" t="s">
        <v>41</v>
      </c>
      <c r="H38" s="25" t="s">
        <v>20</v>
      </c>
      <c r="I38" s="28">
        <v>40337</v>
      </c>
      <c r="J38" s="28">
        <v>40731</v>
      </c>
      <c r="K38" s="29">
        <f t="shared" si="0"/>
        <v>1.0794520547945206</v>
      </c>
    </row>
    <row r="39" spans="1:11" x14ac:dyDescent="0.25">
      <c r="A39" s="23">
        <v>2621</v>
      </c>
      <c r="B39" s="24" t="s">
        <v>134</v>
      </c>
      <c r="C39" s="24" t="s">
        <v>135</v>
      </c>
      <c r="D39" s="24" t="s">
        <v>136</v>
      </c>
      <c r="E39" s="25" t="s">
        <v>137</v>
      </c>
      <c r="F39" s="26">
        <v>1900</v>
      </c>
      <c r="G39" s="25" t="s">
        <v>41</v>
      </c>
      <c r="H39" s="32" t="s">
        <v>20</v>
      </c>
      <c r="I39" s="36">
        <v>40133</v>
      </c>
      <c r="J39" s="28">
        <v>40744</v>
      </c>
      <c r="K39" s="29">
        <f t="shared" si="0"/>
        <v>1.6739726027397259</v>
      </c>
    </row>
    <row r="40" spans="1:11" x14ac:dyDescent="0.25">
      <c r="A40" s="23">
        <v>2851</v>
      </c>
      <c r="B40" s="24" t="s">
        <v>138</v>
      </c>
      <c r="C40" s="24" t="s">
        <v>139</v>
      </c>
      <c r="D40" s="24" t="s">
        <v>140</v>
      </c>
      <c r="E40" s="25" t="s">
        <v>18</v>
      </c>
      <c r="F40" s="26">
        <v>1020</v>
      </c>
      <c r="G40" s="25" t="s">
        <v>32</v>
      </c>
      <c r="H40" s="32" t="s">
        <v>20</v>
      </c>
      <c r="I40" s="36">
        <v>40297</v>
      </c>
      <c r="J40" s="28">
        <v>40792</v>
      </c>
      <c r="K40" s="29">
        <f t="shared" si="0"/>
        <v>1.3561643835616439</v>
      </c>
    </row>
    <row r="41" spans="1:11" x14ac:dyDescent="0.25">
      <c r="A41" s="23">
        <v>13381</v>
      </c>
      <c r="B41" s="24" t="s">
        <v>141</v>
      </c>
      <c r="C41" s="24" t="s">
        <v>142</v>
      </c>
      <c r="D41" s="24" t="s">
        <v>143</v>
      </c>
      <c r="E41" s="25" t="s">
        <v>58</v>
      </c>
      <c r="F41" s="26">
        <v>850</v>
      </c>
      <c r="G41" s="25" t="s">
        <v>41</v>
      </c>
      <c r="H41" s="25" t="s">
        <v>42</v>
      </c>
      <c r="I41" s="36">
        <v>40382</v>
      </c>
      <c r="J41" s="28">
        <v>40879</v>
      </c>
      <c r="K41" s="29">
        <f t="shared" si="0"/>
        <v>1.3616438356164384</v>
      </c>
    </row>
    <row r="42" spans="1:11" x14ac:dyDescent="0.25">
      <c r="A42" s="23">
        <v>13829</v>
      </c>
      <c r="B42" s="24" t="s">
        <v>144</v>
      </c>
      <c r="C42" s="24" t="s">
        <v>145</v>
      </c>
      <c r="D42" s="24" t="s">
        <v>146</v>
      </c>
      <c r="E42" s="25" t="s">
        <v>147</v>
      </c>
      <c r="F42" s="26">
        <v>20</v>
      </c>
      <c r="G42" s="25" t="s">
        <v>41</v>
      </c>
      <c r="H42" s="25" t="s">
        <v>20</v>
      </c>
      <c r="I42" s="28">
        <v>40578</v>
      </c>
      <c r="J42" s="28">
        <v>40913</v>
      </c>
      <c r="K42" s="29">
        <f t="shared" si="0"/>
        <v>0.9178082191780822</v>
      </c>
    </row>
    <row r="43" spans="1:11" x14ac:dyDescent="0.25">
      <c r="A43" s="23">
        <v>2850</v>
      </c>
      <c r="B43" s="24" t="s">
        <v>148</v>
      </c>
      <c r="C43" s="24" t="s">
        <v>149</v>
      </c>
      <c r="D43" s="24" t="s">
        <v>140</v>
      </c>
      <c r="E43" s="25" t="s">
        <v>18</v>
      </c>
      <c r="F43" s="26">
        <v>3481</v>
      </c>
      <c r="G43" s="25" t="s">
        <v>32</v>
      </c>
      <c r="H43" s="32" t="s">
        <v>20</v>
      </c>
      <c r="I43" s="28">
        <v>40346</v>
      </c>
      <c r="J43" s="28">
        <v>40914</v>
      </c>
      <c r="K43" s="29">
        <f t="shared" si="0"/>
        <v>1.5561643835616439</v>
      </c>
    </row>
    <row r="44" spans="1:11" x14ac:dyDescent="0.25">
      <c r="A44" s="23">
        <v>12611</v>
      </c>
      <c r="B44" s="24" t="s">
        <v>150</v>
      </c>
      <c r="C44" s="24" t="s">
        <v>151</v>
      </c>
      <c r="D44" s="24" t="s">
        <v>152</v>
      </c>
      <c r="E44" s="25" t="s">
        <v>18</v>
      </c>
      <c r="F44" s="26">
        <v>1050</v>
      </c>
      <c r="G44" s="25" t="s">
        <v>153</v>
      </c>
      <c r="H44" s="25" t="s">
        <v>20</v>
      </c>
      <c r="I44" s="28">
        <v>40541</v>
      </c>
      <c r="J44" s="28">
        <v>40931</v>
      </c>
      <c r="K44" s="29">
        <f t="shared" si="0"/>
        <v>1.0684931506849316</v>
      </c>
    </row>
    <row r="45" spans="1:11" x14ac:dyDescent="0.25">
      <c r="A45" s="23">
        <v>12711</v>
      </c>
      <c r="B45" s="24" t="s">
        <v>154</v>
      </c>
      <c r="C45" s="24" t="s">
        <v>155</v>
      </c>
      <c r="D45" s="24" t="s">
        <v>156</v>
      </c>
      <c r="E45" s="25" t="s">
        <v>157</v>
      </c>
      <c r="F45" s="26">
        <v>300</v>
      </c>
      <c r="G45" s="25" t="s">
        <v>153</v>
      </c>
      <c r="H45" s="25" t="s">
        <v>20</v>
      </c>
      <c r="I45" s="28">
        <v>40787</v>
      </c>
      <c r="J45" s="28">
        <v>40966</v>
      </c>
      <c r="K45" s="29">
        <f t="shared" si="0"/>
        <v>0.49041095890410957</v>
      </c>
    </row>
    <row r="46" spans="1:11" x14ac:dyDescent="0.25">
      <c r="A46" s="23">
        <v>13583</v>
      </c>
      <c r="B46" s="24" t="s">
        <v>158</v>
      </c>
      <c r="C46" s="24" t="s">
        <v>159</v>
      </c>
      <c r="D46" s="24" t="s">
        <v>76</v>
      </c>
      <c r="E46" s="25" t="s">
        <v>40</v>
      </c>
      <c r="F46" s="26">
        <v>250</v>
      </c>
      <c r="G46" s="25" t="s">
        <v>41</v>
      </c>
      <c r="H46" s="25" t="s">
        <v>42</v>
      </c>
      <c r="I46" s="28">
        <v>40611</v>
      </c>
      <c r="J46" s="28">
        <v>40968</v>
      </c>
      <c r="K46" s="29">
        <f t="shared" si="0"/>
        <v>0.9780821917808219</v>
      </c>
    </row>
    <row r="47" spans="1:11" x14ac:dyDescent="0.25">
      <c r="A47" s="23">
        <v>13080</v>
      </c>
      <c r="B47" s="24" t="s">
        <v>160</v>
      </c>
      <c r="C47" s="24" t="s">
        <v>161</v>
      </c>
      <c r="D47" s="24" t="s">
        <v>162</v>
      </c>
      <c r="E47" s="25" t="s">
        <v>66</v>
      </c>
      <c r="F47" s="26">
        <v>875</v>
      </c>
      <c r="G47" s="25" t="s">
        <v>41</v>
      </c>
      <c r="H47" s="25" t="s">
        <v>42</v>
      </c>
      <c r="I47" s="28">
        <v>40646</v>
      </c>
      <c r="J47" s="28">
        <v>40987</v>
      </c>
      <c r="K47" s="29">
        <f t="shared" si="0"/>
        <v>0.9342465753424658</v>
      </c>
    </row>
    <row r="48" spans="1:11" x14ac:dyDescent="0.25">
      <c r="A48" s="23">
        <v>13368</v>
      </c>
      <c r="B48" s="24" t="s">
        <v>163</v>
      </c>
      <c r="C48" s="24" t="s">
        <v>164</v>
      </c>
      <c r="D48" s="24" t="s">
        <v>165</v>
      </c>
      <c r="E48" s="25" t="s">
        <v>58</v>
      </c>
      <c r="F48" s="26">
        <v>924</v>
      </c>
      <c r="G48" s="25" t="s">
        <v>41</v>
      </c>
      <c r="H48" s="25" t="s">
        <v>20</v>
      </c>
      <c r="I48" s="28">
        <v>40483</v>
      </c>
      <c r="J48" s="28">
        <v>40997</v>
      </c>
      <c r="K48" s="29">
        <f t="shared" si="0"/>
        <v>1.4082191780821918</v>
      </c>
    </row>
    <row r="49" spans="1:11" x14ac:dyDescent="0.25">
      <c r="A49" s="23">
        <v>13226</v>
      </c>
      <c r="B49" s="24" t="s">
        <v>166</v>
      </c>
      <c r="C49" s="24" t="s">
        <v>167</v>
      </c>
      <c r="D49" s="24" t="s">
        <v>165</v>
      </c>
      <c r="E49" s="25" t="s">
        <v>58</v>
      </c>
      <c r="F49" s="26">
        <v>2196</v>
      </c>
      <c r="G49" s="25" t="s">
        <v>41</v>
      </c>
      <c r="H49" s="25" t="s">
        <v>20</v>
      </c>
      <c r="I49" s="28">
        <v>40483</v>
      </c>
      <c r="J49" s="28">
        <v>41011</v>
      </c>
      <c r="K49" s="29">
        <f t="shared" si="0"/>
        <v>1.4465753424657535</v>
      </c>
    </row>
    <row r="50" spans="1:11" x14ac:dyDescent="0.25">
      <c r="A50" s="23">
        <v>12715</v>
      </c>
      <c r="B50" s="24" t="s">
        <v>168</v>
      </c>
      <c r="C50" s="24" t="s">
        <v>169</v>
      </c>
      <c r="D50" s="24" t="s">
        <v>170</v>
      </c>
      <c r="E50" s="25" t="s">
        <v>171</v>
      </c>
      <c r="F50" s="26">
        <v>14000</v>
      </c>
      <c r="G50" s="25" t="s">
        <v>32</v>
      </c>
      <c r="H50" s="32" t="s">
        <v>20</v>
      </c>
      <c r="I50" s="28">
        <v>40535</v>
      </c>
      <c r="J50" s="28">
        <v>41029</v>
      </c>
      <c r="K50" s="29">
        <f t="shared" si="0"/>
        <v>1.3534246575342466</v>
      </c>
    </row>
    <row r="51" spans="1:11" x14ac:dyDescent="0.25">
      <c r="A51" s="23">
        <v>2479</v>
      </c>
      <c r="B51" s="24" t="s">
        <v>172</v>
      </c>
      <c r="C51" s="24" t="s">
        <v>173</v>
      </c>
      <c r="D51" s="24" t="s">
        <v>174</v>
      </c>
      <c r="E51" s="25" t="s">
        <v>175</v>
      </c>
      <c r="F51" s="26">
        <v>0</v>
      </c>
      <c r="G51" s="25" t="s">
        <v>32</v>
      </c>
      <c r="H51" s="25" t="s">
        <v>20</v>
      </c>
      <c r="I51" s="28">
        <v>40592</v>
      </c>
      <c r="J51" s="28">
        <v>41108</v>
      </c>
      <c r="K51" s="29">
        <f t="shared" si="0"/>
        <v>1.4136986301369863</v>
      </c>
    </row>
    <row r="52" spans="1:11" x14ac:dyDescent="0.25">
      <c r="A52" s="23">
        <v>2784</v>
      </c>
      <c r="B52" s="24" t="s">
        <v>176</v>
      </c>
      <c r="C52" s="24" t="s">
        <v>173</v>
      </c>
      <c r="D52" s="24" t="s">
        <v>174</v>
      </c>
      <c r="E52" s="25" t="s">
        <v>175</v>
      </c>
      <c r="F52" s="26">
        <v>0</v>
      </c>
      <c r="G52" s="25" t="s">
        <v>32</v>
      </c>
      <c r="H52" s="25" t="s">
        <v>20</v>
      </c>
      <c r="I52" s="28">
        <v>40651</v>
      </c>
      <c r="J52" s="28">
        <v>41148</v>
      </c>
      <c r="K52" s="29">
        <f t="shared" si="0"/>
        <v>1.3616438356164384</v>
      </c>
    </row>
    <row r="53" spans="1:11" x14ac:dyDescent="0.25">
      <c r="A53" s="23">
        <v>13237</v>
      </c>
      <c r="B53" s="24" t="s">
        <v>177</v>
      </c>
      <c r="C53" s="24" t="s">
        <v>178</v>
      </c>
      <c r="D53" s="24" t="s">
        <v>179</v>
      </c>
      <c r="E53" s="25" t="s">
        <v>40</v>
      </c>
      <c r="F53" s="26">
        <v>145</v>
      </c>
      <c r="G53" s="25" t="s">
        <v>41</v>
      </c>
      <c r="H53" s="25" t="s">
        <v>20</v>
      </c>
      <c r="I53" s="28">
        <v>40784</v>
      </c>
      <c r="J53" s="28">
        <v>41157</v>
      </c>
      <c r="K53" s="29">
        <f t="shared" si="0"/>
        <v>1.021917808219178</v>
      </c>
    </row>
    <row r="54" spans="1:11" x14ac:dyDescent="0.25">
      <c r="A54" s="30">
        <v>13305</v>
      </c>
      <c r="B54" s="31" t="s">
        <v>180</v>
      </c>
      <c r="C54" s="31" t="s">
        <v>181</v>
      </c>
      <c r="D54" s="31" t="s">
        <v>182</v>
      </c>
      <c r="E54" s="32" t="s">
        <v>24</v>
      </c>
      <c r="F54" s="33">
        <v>100</v>
      </c>
      <c r="G54" s="32" t="s">
        <v>153</v>
      </c>
      <c r="H54" s="25" t="s">
        <v>20</v>
      </c>
      <c r="I54" s="34">
        <v>41016</v>
      </c>
      <c r="J54" s="34">
        <v>41201</v>
      </c>
      <c r="K54" s="29">
        <f t="shared" si="0"/>
        <v>0.50684931506849318</v>
      </c>
    </row>
    <row r="55" spans="1:11" x14ac:dyDescent="0.25">
      <c r="A55" s="23">
        <v>2713</v>
      </c>
      <c r="B55" s="24" t="s">
        <v>183</v>
      </c>
      <c r="C55" s="24" t="s">
        <v>184</v>
      </c>
      <c r="D55" s="24" t="s">
        <v>185</v>
      </c>
      <c r="E55" s="25" t="s">
        <v>18</v>
      </c>
      <c r="F55" s="26">
        <v>28560</v>
      </c>
      <c r="G55" s="25" t="s">
        <v>32</v>
      </c>
      <c r="H55" s="25" t="s">
        <v>20</v>
      </c>
      <c r="I55" s="28">
        <v>40542</v>
      </c>
      <c r="J55" s="28">
        <v>41239</v>
      </c>
      <c r="K55" s="29">
        <f t="shared" si="0"/>
        <v>1.9095890410958904</v>
      </c>
    </row>
    <row r="56" spans="1:11" x14ac:dyDescent="0.25">
      <c r="A56" s="23">
        <v>13417</v>
      </c>
      <c r="B56" s="24" t="s">
        <v>186</v>
      </c>
      <c r="C56" s="24" t="s">
        <v>187</v>
      </c>
      <c r="D56" s="24" t="s">
        <v>188</v>
      </c>
      <c r="E56" s="25" t="s">
        <v>189</v>
      </c>
      <c r="F56" s="26">
        <v>205</v>
      </c>
      <c r="G56" s="25" t="s">
        <v>41</v>
      </c>
      <c r="H56" s="25" t="s">
        <v>20</v>
      </c>
      <c r="I56" s="28">
        <v>40837</v>
      </c>
      <c r="J56" s="28">
        <v>41271</v>
      </c>
      <c r="K56" s="29">
        <f t="shared" si="0"/>
        <v>1.189041095890411</v>
      </c>
    </row>
    <row r="57" spans="1:11" x14ac:dyDescent="0.25">
      <c r="A57" s="23">
        <v>14066</v>
      </c>
      <c r="B57" s="24" t="s">
        <v>190</v>
      </c>
      <c r="C57" s="24" t="s">
        <v>191</v>
      </c>
      <c r="D57" s="24" t="s">
        <v>192</v>
      </c>
      <c r="E57" s="25" t="s">
        <v>24</v>
      </c>
      <c r="F57" s="26">
        <v>450</v>
      </c>
      <c r="G57" s="25" t="s">
        <v>41</v>
      </c>
      <c r="H57" s="25" t="s">
        <v>20</v>
      </c>
      <c r="I57" s="28">
        <v>41054</v>
      </c>
      <c r="J57" s="28">
        <v>41303</v>
      </c>
      <c r="K57" s="29">
        <f t="shared" si="0"/>
        <v>0.68219178082191778</v>
      </c>
    </row>
    <row r="58" spans="1:11" x14ac:dyDescent="0.25">
      <c r="A58" s="23">
        <v>14447</v>
      </c>
      <c r="B58" s="24" t="s">
        <v>193</v>
      </c>
      <c r="C58" s="24" t="s">
        <v>194</v>
      </c>
      <c r="D58" s="24" t="s">
        <v>195</v>
      </c>
      <c r="E58" s="25" t="s">
        <v>40</v>
      </c>
      <c r="F58" s="26">
        <v>448</v>
      </c>
      <c r="G58" s="25" t="s">
        <v>41</v>
      </c>
      <c r="H58" s="25" t="s">
        <v>42</v>
      </c>
      <c r="I58" s="28">
        <v>41136</v>
      </c>
      <c r="J58" s="28">
        <v>41334</v>
      </c>
      <c r="K58" s="29">
        <f t="shared" si="0"/>
        <v>0.54246575342465753</v>
      </c>
    </row>
    <row r="59" spans="1:11" x14ac:dyDescent="0.25">
      <c r="A59" s="23">
        <v>14421</v>
      </c>
      <c r="B59" s="24" t="s">
        <v>196</v>
      </c>
      <c r="C59" s="24" t="s">
        <v>197</v>
      </c>
      <c r="D59" s="24" t="s">
        <v>198</v>
      </c>
      <c r="E59" s="25" t="s">
        <v>157</v>
      </c>
      <c r="F59" s="26">
        <v>50</v>
      </c>
      <c r="G59" s="25" t="s">
        <v>41</v>
      </c>
      <c r="H59" s="25" t="s">
        <v>42</v>
      </c>
      <c r="I59" s="28">
        <v>41061</v>
      </c>
      <c r="J59" s="28">
        <v>41358</v>
      </c>
      <c r="K59" s="29">
        <f t="shared" si="0"/>
        <v>0.81369863013698629</v>
      </c>
    </row>
    <row r="60" spans="1:11" x14ac:dyDescent="0.25">
      <c r="A60" s="23">
        <v>14154</v>
      </c>
      <c r="B60" s="24" t="s">
        <v>199</v>
      </c>
      <c r="C60" s="24" t="s">
        <v>200</v>
      </c>
      <c r="D60" s="24" t="s">
        <v>201</v>
      </c>
      <c r="E60" s="25" t="s">
        <v>147</v>
      </c>
      <c r="F60" s="26">
        <v>1230</v>
      </c>
      <c r="G60" s="25" t="s">
        <v>41</v>
      </c>
      <c r="H60" s="25" t="s">
        <v>20</v>
      </c>
      <c r="I60" s="28">
        <v>40862</v>
      </c>
      <c r="J60" s="28">
        <v>41380</v>
      </c>
      <c r="K60" s="29">
        <f t="shared" si="0"/>
        <v>1.4191780821917808</v>
      </c>
    </row>
    <row r="61" spans="1:11" x14ac:dyDescent="0.25">
      <c r="A61" s="23">
        <v>14308</v>
      </c>
      <c r="B61" s="24" t="s">
        <v>202</v>
      </c>
      <c r="C61" s="24" t="s">
        <v>203</v>
      </c>
      <c r="D61" s="24" t="s">
        <v>204</v>
      </c>
      <c r="E61" s="25" t="s">
        <v>58</v>
      </c>
      <c r="F61" s="26">
        <v>360</v>
      </c>
      <c r="G61" s="25" t="s">
        <v>41</v>
      </c>
      <c r="H61" s="25" t="s">
        <v>20</v>
      </c>
      <c r="I61" s="28">
        <v>40956</v>
      </c>
      <c r="J61" s="28">
        <v>41389</v>
      </c>
      <c r="K61" s="29">
        <f t="shared" si="0"/>
        <v>1.1863013698630136</v>
      </c>
    </row>
    <row r="62" spans="1:11" x14ac:dyDescent="0.25">
      <c r="A62" s="23">
        <v>14332</v>
      </c>
      <c r="B62" s="24" t="s">
        <v>205</v>
      </c>
      <c r="C62" s="24" t="s">
        <v>206</v>
      </c>
      <c r="D62" s="24" t="s">
        <v>207</v>
      </c>
      <c r="E62" s="25" t="s">
        <v>208</v>
      </c>
      <c r="F62" s="26">
        <v>90</v>
      </c>
      <c r="G62" s="25" t="s">
        <v>41</v>
      </c>
      <c r="H62" s="25" t="s">
        <v>42</v>
      </c>
      <c r="I62" s="28">
        <v>40882</v>
      </c>
      <c r="J62" s="28">
        <v>41429</v>
      </c>
      <c r="K62" s="29">
        <f t="shared" si="0"/>
        <v>1.4986301369863013</v>
      </c>
    </row>
    <row r="63" spans="1:11" x14ac:dyDescent="0.25">
      <c r="A63" s="23">
        <v>13124</v>
      </c>
      <c r="B63" s="24" t="s">
        <v>209</v>
      </c>
      <c r="C63" s="24" t="s">
        <v>210</v>
      </c>
      <c r="D63" s="24" t="s">
        <v>211</v>
      </c>
      <c r="E63" s="25" t="s">
        <v>24</v>
      </c>
      <c r="F63" s="26">
        <v>6500</v>
      </c>
      <c r="G63" s="25" t="s">
        <v>19</v>
      </c>
      <c r="H63" s="25" t="s">
        <v>20</v>
      </c>
      <c r="I63" s="28">
        <v>40785</v>
      </c>
      <c r="J63" s="28">
        <v>41487</v>
      </c>
      <c r="K63" s="29">
        <f t="shared" si="0"/>
        <v>1.9232876712328768</v>
      </c>
    </row>
    <row r="64" spans="1:11" x14ac:dyDescent="0.25">
      <c r="A64" s="30">
        <v>14368</v>
      </c>
      <c r="B64" s="31" t="s">
        <v>212</v>
      </c>
      <c r="C64" s="31" t="s">
        <v>213</v>
      </c>
      <c r="D64" s="31" t="s">
        <v>214</v>
      </c>
      <c r="E64" s="32" t="s">
        <v>80</v>
      </c>
      <c r="F64" s="33">
        <v>695</v>
      </c>
      <c r="G64" s="25" t="s">
        <v>41</v>
      </c>
      <c r="H64" s="32" t="s">
        <v>42</v>
      </c>
      <c r="I64" s="34">
        <v>40969</v>
      </c>
      <c r="J64" s="34">
        <v>41499</v>
      </c>
      <c r="K64" s="29">
        <f t="shared" si="0"/>
        <v>1.452054794520548</v>
      </c>
    </row>
    <row r="65" spans="1:11" x14ac:dyDescent="0.25">
      <c r="A65" s="23">
        <v>1175</v>
      </c>
      <c r="B65" s="24" t="s">
        <v>215</v>
      </c>
      <c r="C65" s="24" t="s">
        <v>87</v>
      </c>
      <c r="D65" s="24" t="s">
        <v>216</v>
      </c>
      <c r="E65" s="25" t="s">
        <v>171</v>
      </c>
      <c r="F65" s="26">
        <v>28800</v>
      </c>
      <c r="G65" s="25" t="s">
        <v>32</v>
      </c>
      <c r="H65" s="25" t="s">
        <v>20</v>
      </c>
      <c r="I65" s="28">
        <v>40939</v>
      </c>
      <c r="J65" s="28">
        <v>41628</v>
      </c>
      <c r="K65" s="29">
        <f t="shared" si="0"/>
        <v>1.8876712328767122</v>
      </c>
    </row>
    <row r="66" spans="1:11" x14ac:dyDescent="0.25">
      <c r="A66" s="23">
        <v>14327</v>
      </c>
      <c r="B66" s="24" t="s">
        <v>217</v>
      </c>
      <c r="C66" s="24" t="s">
        <v>218</v>
      </c>
      <c r="D66" s="24" t="s">
        <v>217</v>
      </c>
      <c r="E66" s="25" t="s">
        <v>109</v>
      </c>
      <c r="F66" s="26">
        <v>750</v>
      </c>
      <c r="G66" s="25" t="s">
        <v>41</v>
      </c>
      <c r="H66" s="25" t="s">
        <v>20</v>
      </c>
      <c r="I66" s="28">
        <v>41451</v>
      </c>
      <c r="J66" s="28">
        <v>41670</v>
      </c>
      <c r="K66" s="29">
        <f t="shared" si="0"/>
        <v>0.6</v>
      </c>
    </row>
    <row r="67" spans="1:11" x14ac:dyDescent="0.25">
      <c r="A67" s="23">
        <v>13160</v>
      </c>
      <c r="B67" s="24" t="s">
        <v>219</v>
      </c>
      <c r="C67" s="24" t="s">
        <v>220</v>
      </c>
      <c r="D67" s="24" t="s">
        <v>221</v>
      </c>
      <c r="E67" s="25" t="s">
        <v>222</v>
      </c>
      <c r="F67" s="26">
        <v>78000</v>
      </c>
      <c r="G67" s="25" t="s">
        <v>32</v>
      </c>
      <c r="H67" s="25" t="s">
        <v>20</v>
      </c>
      <c r="I67" s="28">
        <v>41053</v>
      </c>
      <c r="J67" s="28">
        <v>41731</v>
      </c>
      <c r="K67" s="29">
        <f t="shared" si="0"/>
        <v>1.8575342465753424</v>
      </c>
    </row>
    <row r="68" spans="1:11" x14ac:dyDescent="0.25">
      <c r="A68" s="23">
        <v>14367</v>
      </c>
      <c r="B68" s="24" t="s">
        <v>223</v>
      </c>
      <c r="C68" s="24" t="s">
        <v>224</v>
      </c>
      <c r="D68" s="24" t="s">
        <v>225</v>
      </c>
      <c r="E68" s="25" t="s">
        <v>147</v>
      </c>
      <c r="F68" s="26">
        <v>90</v>
      </c>
      <c r="G68" s="25" t="s">
        <v>41</v>
      </c>
      <c r="H68" s="25" t="s">
        <v>20</v>
      </c>
      <c r="I68" s="28">
        <v>41059</v>
      </c>
      <c r="J68" s="28">
        <v>41771</v>
      </c>
      <c r="K68" s="29">
        <f t="shared" ref="K68:K99" si="1">DATEDIF(I68,J68,"d")/365</f>
        <v>1.9506849315068493</v>
      </c>
    </row>
    <row r="69" spans="1:11" x14ac:dyDescent="0.25">
      <c r="A69" s="23">
        <v>6597</v>
      </c>
      <c r="B69" s="24" t="s">
        <v>226</v>
      </c>
      <c r="C69" s="24" t="s">
        <v>227</v>
      </c>
      <c r="D69" s="24" t="s">
        <v>228</v>
      </c>
      <c r="E69" s="25" t="s">
        <v>208</v>
      </c>
      <c r="F69" s="26">
        <v>1889</v>
      </c>
      <c r="G69" s="25" t="s">
        <v>32</v>
      </c>
      <c r="H69" s="25" t="s">
        <v>20</v>
      </c>
      <c r="I69" s="28">
        <v>41121</v>
      </c>
      <c r="J69" s="28">
        <v>41782</v>
      </c>
      <c r="K69" s="29">
        <f t="shared" si="1"/>
        <v>1.810958904109589</v>
      </c>
    </row>
    <row r="70" spans="1:11" x14ac:dyDescent="0.25">
      <c r="A70" s="23">
        <v>14537</v>
      </c>
      <c r="B70" s="24" t="s">
        <v>229</v>
      </c>
      <c r="C70" s="24" t="s">
        <v>230</v>
      </c>
      <c r="D70" s="24" t="s">
        <v>231</v>
      </c>
      <c r="E70" s="25" t="s">
        <v>54</v>
      </c>
      <c r="F70" s="26">
        <v>40</v>
      </c>
      <c r="G70" s="25" t="s">
        <v>41</v>
      </c>
      <c r="H70" s="25" t="s">
        <v>20</v>
      </c>
      <c r="I70" s="28">
        <v>41620</v>
      </c>
      <c r="J70" s="28">
        <v>41885</v>
      </c>
      <c r="K70" s="29">
        <f t="shared" si="1"/>
        <v>0.72602739726027399</v>
      </c>
    </row>
    <row r="71" spans="1:11" x14ac:dyDescent="0.25">
      <c r="A71" s="23">
        <v>13346</v>
      </c>
      <c r="B71" s="24" t="s">
        <v>232</v>
      </c>
      <c r="C71" s="24" t="s">
        <v>233</v>
      </c>
      <c r="D71" s="24" t="s">
        <v>234</v>
      </c>
      <c r="E71" s="25" t="s">
        <v>116</v>
      </c>
      <c r="F71" s="26">
        <v>4000</v>
      </c>
      <c r="G71" s="25" t="s">
        <v>41</v>
      </c>
      <c r="H71" s="25" t="s">
        <v>20</v>
      </c>
      <c r="I71" s="28">
        <v>41246</v>
      </c>
      <c r="J71" s="28">
        <v>41890</v>
      </c>
      <c r="K71" s="29">
        <f t="shared" si="1"/>
        <v>1.7643835616438357</v>
      </c>
    </row>
    <row r="72" spans="1:11" x14ac:dyDescent="0.25">
      <c r="A72" s="23">
        <v>12790</v>
      </c>
      <c r="B72" s="24" t="s">
        <v>235</v>
      </c>
      <c r="C72" s="24" t="s">
        <v>236</v>
      </c>
      <c r="D72" s="24" t="s">
        <v>237</v>
      </c>
      <c r="E72" s="25" t="s">
        <v>66</v>
      </c>
      <c r="F72" s="26">
        <v>76</v>
      </c>
      <c r="G72" s="25" t="s">
        <v>41</v>
      </c>
      <c r="H72" s="32" t="s">
        <v>20</v>
      </c>
      <c r="I72" s="28">
        <v>41291</v>
      </c>
      <c r="J72" s="28">
        <v>41928</v>
      </c>
      <c r="K72" s="29">
        <f t="shared" si="1"/>
        <v>1.7452054794520548</v>
      </c>
    </row>
    <row r="73" spans="1:11" x14ac:dyDescent="0.25">
      <c r="A73" s="23">
        <v>14345</v>
      </c>
      <c r="B73" s="24" t="s">
        <v>238</v>
      </c>
      <c r="C73" s="24" t="s">
        <v>239</v>
      </c>
      <c r="D73" s="24" t="s">
        <v>240</v>
      </c>
      <c r="E73" s="25" t="s">
        <v>93</v>
      </c>
      <c r="F73" s="26">
        <v>8</v>
      </c>
      <c r="G73" s="25" t="s">
        <v>41</v>
      </c>
      <c r="H73" s="25" t="s">
        <v>20</v>
      </c>
      <c r="I73" s="28">
        <v>41266</v>
      </c>
      <c r="J73" s="28">
        <v>41947</v>
      </c>
      <c r="K73" s="29">
        <f t="shared" si="1"/>
        <v>1.8657534246575342</v>
      </c>
    </row>
    <row r="74" spans="1:11" x14ac:dyDescent="0.25">
      <c r="A74" s="23">
        <v>2678</v>
      </c>
      <c r="B74" s="24" t="s">
        <v>241</v>
      </c>
      <c r="C74" s="24" t="s">
        <v>242</v>
      </c>
      <c r="D74" s="24" t="s">
        <v>174</v>
      </c>
      <c r="E74" s="25" t="s">
        <v>175</v>
      </c>
      <c r="F74" s="26">
        <v>0</v>
      </c>
      <c r="G74" s="25" t="s">
        <v>32</v>
      </c>
      <c r="H74" s="25" t="s">
        <v>20</v>
      </c>
      <c r="I74" s="28">
        <v>41753</v>
      </c>
      <c r="J74" s="28">
        <v>42159</v>
      </c>
      <c r="K74" s="29">
        <f t="shared" si="1"/>
        <v>1.1123287671232878</v>
      </c>
    </row>
    <row r="75" spans="1:11" x14ac:dyDescent="0.25">
      <c r="A75" s="23">
        <v>13994</v>
      </c>
      <c r="B75" s="24" t="s">
        <v>243</v>
      </c>
      <c r="C75" s="24" t="s">
        <v>244</v>
      </c>
      <c r="D75" s="24" t="s">
        <v>243</v>
      </c>
      <c r="E75" s="25" t="s">
        <v>36</v>
      </c>
      <c r="F75" s="26">
        <v>6000</v>
      </c>
      <c r="G75" s="25" t="s">
        <v>41</v>
      </c>
      <c r="H75" s="25" t="s">
        <v>20</v>
      </c>
      <c r="I75" s="28">
        <v>41487</v>
      </c>
      <c r="J75" s="28">
        <v>42174</v>
      </c>
      <c r="K75" s="29">
        <f t="shared" si="1"/>
        <v>1.8821917808219177</v>
      </c>
    </row>
    <row r="76" spans="1:11" x14ac:dyDescent="0.25">
      <c r="A76" s="23">
        <v>13948</v>
      </c>
      <c r="B76" s="24" t="s">
        <v>245</v>
      </c>
      <c r="C76" s="24" t="s">
        <v>244</v>
      </c>
      <c r="D76" s="24" t="s">
        <v>245</v>
      </c>
      <c r="E76" s="25" t="s">
        <v>36</v>
      </c>
      <c r="F76" s="26">
        <v>6000</v>
      </c>
      <c r="G76" s="25" t="s">
        <v>41</v>
      </c>
      <c r="H76" s="25" t="s">
        <v>20</v>
      </c>
      <c r="I76" s="28">
        <v>41487</v>
      </c>
      <c r="J76" s="28">
        <v>42178</v>
      </c>
      <c r="K76" s="29">
        <f t="shared" si="1"/>
        <v>1.893150684931507</v>
      </c>
    </row>
    <row r="77" spans="1:11" x14ac:dyDescent="0.25">
      <c r="A77" s="23">
        <v>2280</v>
      </c>
      <c r="B77" s="24" t="s">
        <v>246</v>
      </c>
      <c r="C77" s="24" t="s">
        <v>247</v>
      </c>
      <c r="D77" s="24" t="s">
        <v>248</v>
      </c>
      <c r="E77" s="25" t="s">
        <v>54</v>
      </c>
      <c r="F77" s="26">
        <v>452350</v>
      </c>
      <c r="G77" s="25" t="s">
        <v>32</v>
      </c>
      <c r="H77" s="32" t="s">
        <v>20</v>
      </c>
      <c r="I77" s="28">
        <v>41610</v>
      </c>
      <c r="J77" s="28">
        <v>42207</v>
      </c>
      <c r="K77" s="29">
        <f t="shared" si="1"/>
        <v>1.6356164383561644</v>
      </c>
    </row>
    <row r="78" spans="1:11" x14ac:dyDescent="0.25">
      <c r="A78" s="23">
        <v>14657</v>
      </c>
      <c r="B78" s="24" t="s">
        <v>249</v>
      </c>
      <c r="C78" s="24" t="s">
        <v>250</v>
      </c>
      <c r="D78" s="24" t="s">
        <v>251</v>
      </c>
      <c r="E78" s="25" t="s">
        <v>208</v>
      </c>
      <c r="F78" s="26">
        <v>2500</v>
      </c>
      <c r="G78" s="25" t="s">
        <v>41</v>
      </c>
      <c r="H78" s="25" t="s">
        <v>20</v>
      </c>
      <c r="I78" s="28">
        <v>42002</v>
      </c>
      <c r="J78" s="28">
        <v>42228</v>
      </c>
      <c r="K78" s="29">
        <f t="shared" si="1"/>
        <v>0.61917808219178083</v>
      </c>
    </row>
    <row r="79" spans="1:11" x14ac:dyDescent="0.25">
      <c r="A79" s="23">
        <v>13806</v>
      </c>
      <c r="B79" s="24" t="s">
        <v>252</v>
      </c>
      <c r="C79" s="24" t="s">
        <v>253</v>
      </c>
      <c r="D79" s="24" t="s">
        <v>254</v>
      </c>
      <c r="E79" s="25" t="s">
        <v>208</v>
      </c>
      <c r="F79" s="26">
        <v>600</v>
      </c>
      <c r="G79" s="25" t="s">
        <v>41</v>
      </c>
      <c r="H79" s="25" t="s">
        <v>42</v>
      </c>
      <c r="I79" s="28">
        <v>41848</v>
      </c>
      <c r="J79" s="28">
        <v>42230</v>
      </c>
      <c r="K79" s="29">
        <f t="shared" si="1"/>
        <v>1.0465753424657533</v>
      </c>
    </row>
    <row r="80" spans="1:11" x14ac:dyDescent="0.25">
      <c r="A80" s="23">
        <v>14628</v>
      </c>
      <c r="B80" s="24" t="s">
        <v>255</v>
      </c>
      <c r="C80" s="24" t="s">
        <v>256</v>
      </c>
      <c r="D80" s="24" t="s">
        <v>257</v>
      </c>
      <c r="E80" s="25" t="s">
        <v>258</v>
      </c>
      <c r="F80" s="26">
        <v>600</v>
      </c>
      <c r="G80" s="25" t="s">
        <v>19</v>
      </c>
      <c r="H80" s="25" t="s">
        <v>20</v>
      </c>
      <c r="I80" s="28">
        <v>42086</v>
      </c>
      <c r="J80" s="28">
        <v>42251</v>
      </c>
      <c r="K80" s="29">
        <f t="shared" si="1"/>
        <v>0.45205479452054792</v>
      </c>
    </row>
    <row r="81" spans="1:11" x14ac:dyDescent="0.25">
      <c r="A81" s="23">
        <v>12721</v>
      </c>
      <c r="B81" s="24" t="s">
        <v>259</v>
      </c>
      <c r="C81" s="24" t="s">
        <v>260</v>
      </c>
      <c r="D81" s="24" t="s">
        <v>261</v>
      </c>
      <c r="E81" s="25" t="s">
        <v>40</v>
      </c>
      <c r="F81" s="26">
        <v>2206.5</v>
      </c>
      <c r="G81" s="25" t="s">
        <v>41</v>
      </c>
      <c r="H81" s="25" t="s">
        <v>20</v>
      </c>
      <c r="I81" s="28">
        <v>41556</v>
      </c>
      <c r="J81" s="28">
        <v>42255</v>
      </c>
      <c r="K81" s="29">
        <f t="shared" si="1"/>
        <v>1.9150684931506849</v>
      </c>
    </row>
    <row r="82" spans="1:11" x14ac:dyDescent="0.25">
      <c r="A82" s="23">
        <v>2524</v>
      </c>
      <c r="B82" s="24" t="s">
        <v>262</v>
      </c>
      <c r="C82" s="24" t="s">
        <v>263</v>
      </c>
      <c r="D82" s="24" t="s">
        <v>264</v>
      </c>
      <c r="E82" s="25" t="s">
        <v>265</v>
      </c>
      <c r="F82" s="26">
        <v>259800</v>
      </c>
      <c r="G82" s="25" t="s">
        <v>32</v>
      </c>
      <c r="H82" s="25" t="s">
        <v>20</v>
      </c>
      <c r="I82" s="28">
        <v>41605</v>
      </c>
      <c r="J82" s="28">
        <v>42293</v>
      </c>
      <c r="K82" s="29">
        <f t="shared" si="1"/>
        <v>1.8849315068493151</v>
      </c>
    </row>
    <row r="83" spans="1:11" x14ac:dyDescent="0.25">
      <c r="A83" s="23">
        <v>14276</v>
      </c>
      <c r="B83" s="24" t="s">
        <v>266</v>
      </c>
      <c r="C83" s="24" t="s">
        <v>267</v>
      </c>
      <c r="D83" s="24" t="s">
        <v>268</v>
      </c>
      <c r="E83" s="25" t="s">
        <v>269</v>
      </c>
      <c r="F83" s="26">
        <v>5000</v>
      </c>
      <c r="G83" s="25" t="s">
        <v>270</v>
      </c>
      <c r="H83" s="25" t="s">
        <v>20</v>
      </c>
      <c r="I83" s="28">
        <v>42110</v>
      </c>
      <c r="J83" s="28">
        <v>42495</v>
      </c>
      <c r="K83" s="29">
        <f t="shared" si="1"/>
        <v>1.0547945205479452</v>
      </c>
    </row>
    <row r="84" spans="1:11" x14ac:dyDescent="0.25">
      <c r="A84" s="23">
        <v>14550</v>
      </c>
      <c r="B84" s="24" t="s">
        <v>271</v>
      </c>
      <c r="C84" s="24" t="s">
        <v>272</v>
      </c>
      <c r="D84" s="24" t="s">
        <v>273</v>
      </c>
      <c r="E84" s="25" t="s">
        <v>66</v>
      </c>
      <c r="F84" s="26">
        <v>220</v>
      </c>
      <c r="G84" s="25" t="s">
        <v>41</v>
      </c>
      <c r="H84" s="25" t="s">
        <v>42</v>
      </c>
      <c r="I84" s="28">
        <v>42181</v>
      </c>
      <c r="J84" s="28">
        <v>42509</v>
      </c>
      <c r="K84" s="29">
        <f t="shared" si="1"/>
        <v>0.89863013698630134</v>
      </c>
    </row>
    <row r="85" spans="1:11" x14ac:dyDescent="0.25">
      <c r="A85" s="38">
        <v>2503</v>
      </c>
      <c r="B85" s="39" t="s">
        <v>274</v>
      </c>
      <c r="C85" s="39" t="s">
        <v>275</v>
      </c>
      <c r="D85" s="39" t="s">
        <v>276</v>
      </c>
      <c r="E85" s="40" t="s">
        <v>137</v>
      </c>
      <c r="F85" s="41">
        <v>867600</v>
      </c>
      <c r="G85" s="25" t="s">
        <v>32</v>
      </c>
      <c r="H85" s="25" t="s">
        <v>20</v>
      </c>
      <c r="I85" s="34">
        <v>41878</v>
      </c>
      <c r="J85" s="34">
        <v>42598</v>
      </c>
      <c r="K85" s="29">
        <f t="shared" si="1"/>
        <v>1.9726027397260273</v>
      </c>
    </row>
    <row r="86" spans="1:11" x14ac:dyDescent="0.25">
      <c r="A86" s="23">
        <v>13642</v>
      </c>
      <c r="B86" s="24" t="s">
        <v>277</v>
      </c>
      <c r="C86" s="24" t="s">
        <v>278</v>
      </c>
      <c r="D86" s="24" t="s">
        <v>279</v>
      </c>
      <c r="E86" s="25" t="s">
        <v>31</v>
      </c>
      <c r="F86" s="26">
        <v>400000</v>
      </c>
      <c r="G86" s="25" t="s">
        <v>41</v>
      </c>
      <c r="H86" s="25" t="s">
        <v>20</v>
      </c>
      <c r="I86" s="28">
        <v>42278</v>
      </c>
      <c r="J86" s="28">
        <v>42718</v>
      </c>
      <c r="K86" s="29">
        <f t="shared" si="1"/>
        <v>1.2054794520547945</v>
      </c>
    </row>
    <row r="87" spans="1:11" x14ac:dyDescent="0.25">
      <c r="A87" s="23">
        <v>14680</v>
      </c>
      <c r="B87" s="24" t="s">
        <v>280</v>
      </c>
      <c r="C87" s="24" t="s">
        <v>281</v>
      </c>
      <c r="D87" s="24" t="s">
        <v>282</v>
      </c>
      <c r="E87" s="25" t="s">
        <v>62</v>
      </c>
      <c r="F87" s="26">
        <v>360</v>
      </c>
      <c r="G87" s="25" t="s">
        <v>41</v>
      </c>
      <c r="H87" s="25" t="s">
        <v>42</v>
      </c>
      <c r="I87" s="28">
        <v>42564</v>
      </c>
      <c r="J87" s="28">
        <v>42797</v>
      </c>
      <c r="K87" s="29">
        <f t="shared" si="1"/>
        <v>0.63835616438356169</v>
      </c>
    </row>
    <row r="88" spans="1:11" x14ac:dyDescent="0.25">
      <c r="A88" s="23">
        <v>14677</v>
      </c>
      <c r="B88" s="24" t="s">
        <v>283</v>
      </c>
      <c r="C88" s="24" t="s">
        <v>284</v>
      </c>
      <c r="D88" s="24" t="s">
        <v>285</v>
      </c>
      <c r="E88" s="25" t="s">
        <v>31</v>
      </c>
      <c r="F88" s="26">
        <v>4700</v>
      </c>
      <c r="G88" s="25" t="s">
        <v>41</v>
      </c>
      <c r="H88" s="32" t="s">
        <v>20</v>
      </c>
      <c r="I88" s="28">
        <v>42331</v>
      </c>
      <c r="J88" s="28">
        <v>42825</v>
      </c>
      <c r="K88" s="29">
        <f t="shared" si="1"/>
        <v>1.3534246575342466</v>
      </c>
    </row>
    <row r="89" spans="1:11" x14ac:dyDescent="0.25">
      <c r="A89" s="23">
        <v>2335</v>
      </c>
      <c r="B89" s="24" t="s">
        <v>286</v>
      </c>
      <c r="C89" s="24" t="s">
        <v>287</v>
      </c>
      <c r="D89" s="24" t="s">
        <v>288</v>
      </c>
      <c r="E89" s="25" t="s">
        <v>157</v>
      </c>
      <c r="F89" s="26">
        <v>13000</v>
      </c>
      <c r="G89" s="25" t="s">
        <v>32</v>
      </c>
      <c r="H89" s="25" t="s">
        <v>20</v>
      </c>
      <c r="I89" s="28">
        <v>42349</v>
      </c>
      <c r="J89" s="28">
        <v>43042</v>
      </c>
      <c r="K89" s="29">
        <f t="shared" si="1"/>
        <v>1.8986301369863015</v>
      </c>
    </row>
    <row r="90" spans="1:11" x14ac:dyDescent="0.25">
      <c r="A90" s="23">
        <v>2343</v>
      </c>
      <c r="B90" s="24" t="s">
        <v>289</v>
      </c>
      <c r="C90" s="24" t="s">
        <v>290</v>
      </c>
      <c r="D90" s="24" t="s">
        <v>291</v>
      </c>
      <c r="E90" s="25" t="s">
        <v>171</v>
      </c>
      <c r="F90" s="26">
        <v>2840</v>
      </c>
      <c r="G90" s="25" t="s">
        <v>32</v>
      </c>
      <c r="H90" s="25" t="s">
        <v>292</v>
      </c>
      <c r="I90" s="28">
        <v>42368</v>
      </c>
      <c r="J90" s="28">
        <v>43089</v>
      </c>
      <c r="K90" s="29">
        <f t="shared" si="1"/>
        <v>1.9753424657534246</v>
      </c>
    </row>
    <row r="91" spans="1:11" x14ac:dyDescent="0.25">
      <c r="A91" s="23">
        <v>2512</v>
      </c>
      <c r="B91" s="24" t="s">
        <v>293</v>
      </c>
      <c r="C91" s="24" t="s">
        <v>294</v>
      </c>
      <c r="D91" s="24" t="s">
        <v>295</v>
      </c>
      <c r="E91" s="25" t="s">
        <v>171</v>
      </c>
      <c r="F91" s="26">
        <v>102000</v>
      </c>
      <c r="G91" s="25" t="s">
        <v>32</v>
      </c>
      <c r="H91" s="25" t="s">
        <v>292</v>
      </c>
      <c r="I91" s="28">
        <v>42367</v>
      </c>
      <c r="J91" s="28">
        <v>43091</v>
      </c>
      <c r="K91" s="29">
        <f t="shared" si="1"/>
        <v>1.9835616438356165</v>
      </c>
    </row>
    <row r="92" spans="1:11" x14ac:dyDescent="0.25">
      <c r="A92" s="23">
        <v>14439</v>
      </c>
      <c r="B92" s="24" t="s">
        <v>296</v>
      </c>
      <c r="C92" s="24" t="s">
        <v>294</v>
      </c>
      <c r="D92" s="24" t="s">
        <v>216</v>
      </c>
      <c r="E92" s="25" t="s">
        <v>171</v>
      </c>
      <c r="F92" s="26">
        <v>6159</v>
      </c>
      <c r="G92" s="25" t="s">
        <v>32</v>
      </c>
      <c r="H92" s="25" t="s">
        <v>292</v>
      </c>
      <c r="I92" s="28">
        <v>42367</v>
      </c>
      <c r="J92" s="28">
        <v>43091</v>
      </c>
      <c r="K92" s="29">
        <f t="shared" si="1"/>
        <v>1.9835616438356165</v>
      </c>
    </row>
    <row r="93" spans="1:11" x14ac:dyDescent="0.25">
      <c r="A93" s="23">
        <v>2307</v>
      </c>
      <c r="B93" s="24" t="s">
        <v>297</v>
      </c>
      <c r="C93" s="24" t="s">
        <v>298</v>
      </c>
      <c r="D93" s="24" t="s">
        <v>299</v>
      </c>
      <c r="E93" s="25" t="s">
        <v>24</v>
      </c>
      <c r="F93" s="26">
        <v>10582</v>
      </c>
      <c r="G93" s="25" t="s">
        <v>41</v>
      </c>
      <c r="H93" s="25" t="s">
        <v>20</v>
      </c>
      <c r="I93" s="28">
        <v>42613</v>
      </c>
      <c r="J93" s="28">
        <v>43137</v>
      </c>
      <c r="K93" s="29">
        <f t="shared" si="1"/>
        <v>1.4356164383561645</v>
      </c>
    </row>
    <row r="94" spans="1:11" x14ac:dyDescent="0.25">
      <c r="A94" s="42">
        <v>2809</v>
      </c>
      <c r="B94" s="43" t="s">
        <v>300</v>
      </c>
      <c r="C94" s="43" t="s">
        <v>301</v>
      </c>
      <c r="D94" s="43" t="s">
        <v>302</v>
      </c>
      <c r="E94" s="44" t="s">
        <v>157</v>
      </c>
      <c r="F94" s="45">
        <v>1000</v>
      </c>
      <c r="G94" s="44" t="s">
        <v>41</v>
      </c>
      <c r="H94" s="44" t="s">
        <v>20</v>
      </c>
      <c r="I94" s="46">
        <v>42853</v>
      </c>
      <c r="J94" s="46">
        <v>43585</v>
      </c>
      <c r="K94" s="47">
        <f t="shared" si="1"/>
        <v>2.0054794520547947</v>
      </c>
    </row>
    <row r="95" spans="1:11" x14ac:dyDescent="0.25">
      <c r="A95" s="48">
        <v>2685</v>
      </c>
      <c r="B95" s="49" t="s">
        <v>303</v>
      </c>
      <c r="C95" s="49" t="s">
        <v>304</v>
      </c>
      <c r="D95" s="49" t="s">
        <v>305</v>
      </c>
      <c r="E95" s="18" t="s">
        <v>18</v>
      </c>
      <c r="F95" s="50">
        <v>1160000</v>
      </c>
      <c r="G95" s="18" t="s">
        <v>32</v>
      </c>
      <c r="H95" s="18" t="s">
        <v>20</v>
      </c>
      <c r="I95" s="51">
        <v>42852</v>
      </c>
      <c r="J95" s="51">
        <v>43585</v>
      </c>
      <c r="K95" s="47">
        <f t="shared" si="1"/>
        <v>2.0082191780821916</v>
      </c>
    </row>
    <row r="96" spans="1:11" x14ac:dyDescent="0.25">
      <c r="A96" s="48">
        <v>13511</v>
      </c>
      <c r="B96" s="43" t="s">
        <v>306</v>
      </c>
      <c r="C96" s="49" t="s">
        <v>307</v>
      </c>
      <c r="D96" s="49" t="s">
        <v>308</v>
      </c>
      <c r="E96" s="18" t="s">
        <v>24</v>
      </c>
      <c r="F96" s="50">
        <v>70</v>
      </c>
      <c r="G96" s="18" t="s">
        <v>32</v>
      </c>
      <c r="H96" s="18" t="s">
        <v>20</v>
      </c>
      <c r="I96" s="52">
        <v>43419</v>
      </c>
      <c r="J96" s="51">
        <v>43608</v>
      </c>
      <c r="K96" s="47">
        <f t="shared" si="1"/>
        <v>0.51780821917808217</v>
      </c>
    </row>
    <row r="97" spans="1:11" x14ac:dyDescent="0.25">
      <c r="A97" s="53">
        <v>2680</v>
      </c>
      <c r="B97" s="54" t="s">
        <v>309</v>
      </c>
      <c r="C97" s="54" t="s">
        <v>310</v>
      </c>
      <c r="D97" s="54" t="s">
        <v>311</v>
      </c>
      <c r="E97" s="55" t="s">
        <v>93</v>
      </c>
      <c r="F97" s="56">
        <v>1742500</v>
      </c>
      <c r="G97" s="44" t="s">
        <v>32</v>
      </c>
      <c r="H97" s="18" t="s">
        <v>20</v>
      </c>
      <c r="I97" s="57">
        <v>42914</v>
      </c>
      <c r="J97" s="57">
        <v>43622</v>
      </c>
      <c r="K97" s="47">
        <f t="shared" si="1"/>
        <v>1.9397260273972603</v>
      </c>
    </row>
    <row r="98" spans="1:11" x14ac:dyDescent="0.25">
      <c r="A98" s="48">
        <v>14862</v>
      </c>
      <c r="B98" s="49" t="s">
        <v>312</v>
      </c>
      <c r="C98" s="58" t="s">
        <v>313</v>
      </c>
      <c r="D98" s="58" t="s">
        <v>314</v>
      </c>
      <c r="E98" s="44" t="s">
        <v>24</v>
      </c>
      <c r="F98" s="45">
        <v>1.5</v>
      </c>
      <c r="G98" s="44" t="s">
        <v>41</v>
      </c>
      <c r="H98" s="44" t="s">
        <v>42</v>
      </c>
      <c r="I98" s="57">
        <v>43432</v>
      </c>
      <c r="J98" s="57">
        <v>43972</v>
      </c>
      <c r="K98" s="47">
        <f t="shared" si="1"/>
        <v>1.4794520547945205</v>
      </c>
    </row>
    <row r="99" spans="1:11" x14ac:dyDescent="0.25">
      <c r="A99" s="48">
        <v>2960</v>
      </c>
      <c r="B99" s="49" t="s">
        <v>315</v>
      </c>
      <c r="C99" s="49" t="s">
        <v>316</v>
      </c>
      <c r="D99" s="49" t="s">
        <v>317</v>
      </c>
      <c r="E99" s="18" t="s">
        <v>318</v>
      </c>
      <c r="F99" s="50">
        <v>900</v>
      </c>
      <c r="G99" s="18" t="s">
        <v>32</v>
      </c>
      <c r="H99" s="18" t="s">
        <v>20</v>
      </c>
      <c r="I99" s="51">
        <v>43309</v>
      </c>
      <c r="J99" s="51">
        <v>43977</v>
      </c>
      <c r="K99" s="47">
        <f t="shared" si="1"/>
        <v>1.8301369863013699</v>
      </c>
    </row>
  </sheetData>
  <mergeCells count="4">
    <mergeCell ref="A1:H1"/>
    <mergeCell ref="A2:C2"/>
    <mergeCell ref="D2:G2"/>
    <mergeCell ref="H2:K2"/>
  </mergeCells>
  <hyperlinks>
    <hyperlink ref="H2" r:id="rId1" xr:uid="{C8FD6E4A-BADA-49E6-9D85-5692FAB5531D}"/>
    <hyperlink ref="A2:B2" r:id="rId2" display="FERC: eLibrary" xr:uid="{8F988DC5-CAE3-4A19-AF6B-B5EA476960F7}"/>
  </hyperlinks>
  <pageMargins left="0.7" right="0.7" top="0.75" bottom="0.75" header="0.3" footer="0.3"/>
  <pageSetup orientation="portrait" horizontalDpi="1200" verticalDpi="120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LE_Less2Years_07.06.2020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2020-07-06T14:52:21Z</dcterms:created>
  <dcterms:modified xsi:type="dcterms:W3CDTF">2020-07-06T14:52:23Z</dcterms:modified>
</cp:coreProperties>
</file>